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ding inventory" sheetId="1" state="visible" r:id="rId1"/>
    <sheet xmlns:r="http://schemas.openxmlformats.org/officeDocument/2006/relationships" name="Beginning inventory" sheetId="2" state="visible" r:id="rId2"/>
    <sheet xmlns:r="http://schemas.openxmlformats.org/officeDocument/2006/relationships" name="By units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'Ending inventory'!$1:$1</definedName>
    <definedName name="_xlnm.Print_Titles" localSheetId="1">'Beginning inventory'!$1:$1</definedName>
    <definedName name="_xlnm.Print_Titles" localSheetId="2">'By units'!$1:$1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$#,##0.0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64" fontId="2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165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3" customWidth="1" min="4" max="4"/>
    <col width="14" customWidth="1" min="5" max="5"/>
    <col width="14" customWidth="1" min="6" max="6"/>
    <col width="12" customWidth="1" min="7" max="7"/>
    <col width="12" customWidth="1" min="8" max="8"/>
  </cols>
  <sheetData>
    <row r="1" ht="30" customHeight="1">
      <c r="A1" s="1" t="inlineStr">
        <is>
          <t>Month</t>
        </is>
      </c>
      <c r="B1" s="1" t="inlineStr">
        <is>
          <t>Beginning inventory</t>
        </is>
      </c>
      <c r="C1" s="1" t="inlineStr">
        <is>
          <t>Materials bought</t>
        </is>
      </c>
      <c r="D1" s="1" t="inlineStr">
        <is>
          <t>Labor into batches</t>
        </is>
      </c>
      <c r="E1" s="1" t="inlineStr">
        <is>
          <t>Cost of goods sold</t>
        </is>
      </c>
      <c r="F1" s="1" t="inlineStr">
        <is>
          <t>Ending inventory</t>
        </is>
      </c>
      <c r="G1" s="1" t="inlineStr">
        <is>
          <t>Counted</t>
        </is>
      </c>
      <c r="H1" s="1" t="inlineStr">
        <is>
          <t>Difference</t>
        </is>
      </c>
    </row>
    <row r="2">
      <c r="A2" t="inlineStr">
        <is>
          <t>July</t>
        </is>
      </c>
      <c r="B2" s="2" t="n">
        <v>8400</v>
      </c>
      <c r="C2" s="2" t="n">
        <v>4700</v>
      </c>
      <c r="D2" s="2" t="n">
        <v>1500</v>
      </c>
      <c r="E2" s="2" t="n">
        <v>5900</v>
      </c>
      <c r="F2" s="2">
        <f>IF(COUNT(C2:E2)=0,"",B2+C2+D2-E2)</f>
        <v>8700</v>
      </c>
      <c r="G2" s="2" t="n"/>
      <c r="H2" s="2" t="str">
        <f>IF(OR(G2="",F2=""),"",G2-F2)</f>
        <v/>
      </c>
    </row>
    <row r="3">
      <c r="A3" t="inlineStr">
        <is>
          <t>August</t>
        </is>
      </c>
      <c r="B3" s="2">
        <f>IF(G2&lt;&gt;"",G2,F2)</f>
        <v>8700</v>
      </c>
      <c r="C3" s="2" t="n">
        <v>6100</v>
      </c>
      <c r="D3" s="2" t="n">
        <v>1700</v>
      </c>
      <c r="E3" s="2" t="n">
        <v>6400</v>
      </c>
      <c r="F3" s="2">
        <f>IF(COUNT(C3:E3)=0,"",B3+C3+D3-E3)</f>
        <v>10100</v>
      </c>
      <c r="G3" s="2" t="n"/>
      <c r="H3" s="2" t="str">
        <f>IF(OR(G3="",F3=""),"",G3-F3)</f>
        <v/>
      </c>
    </row>
    <row r="4">
      <c r="A4" t="inlineStr">
        <is>
          <t>September</t>
        </is>
      </c>
      <c r="B4" s="2">
        <f>IF(G3&lt;&gt;"",G3,F3)</f>
        <v>10100</v>
      </c>
      <c r="C4" s="2" t="n">
        <v>7300</v>
      </c>
      <c r="D4" s="2" t="n">
        <v>2000</v>
      </c>
      <c r="E4" s="2" t="n">
        <v>6100</v>
      </c>
      <c r="F4" s="2">
        <f>IF(COUNT(C4:E4)=0,"",B4+C4+D4-E4)</f>
        <v>13300</v>
      </c>
      <c r="G4" s="2" t="n">
        <v>12850</v>
      </c>
      <c r="H4" s="2">
        <f>IF(OR(G4="",F4=""),"",G4-F4)</f>
        <v>-450</v>
      </c>
    </row>
    <row r="5">
      <c r="A5" t="inlineStr">
        <is>
          <t>October</t>
        </is>
      </c>
      <c r="B5" s="2">
        <f>IF(G4&lt;&gt;"",G4,F4)</f>
        <v>12850</v>
      </c>
      <c r="C5" s="2" t="n"/>
      <c r="D5" s="2" t="n"/>
      <c r="E5" s="2" t="n"/>
      <c r="F5" s="2" t="str">
        <f>IF(COUNT(C5:E5)=0,"",B5+C5+D5-E5)</f>
        <v/>
      </c>
      <c r="G5" s="2" t="n"/>
      <c r="H5" s="2" t="str">
        <f>IF(OR(G5="",F5=""),"",G5-F5)</f>
        <v/>
      </c>
    </row>
    <row r="6">
      <c r="A6" t="inlineStr">
        <is>
          <t>November</t>
        </is>
      </c>
      <c r="B6" s="2" t="str">
        <f>IF(G5&lt;&gt;"",G5,F5)</f>
        <v/>
      </c>
      <c r="C6" s="2" t="n"/>
      <c r="D6" s="2" t="n"/>
      <c r="E6" s="2" t="n"/>
      <c r="F6" s="2" t="str">
        <f>IF(COUNT(C6:E6)=0,"",B6+C6+D6-E6)</f>
        <v/>
      </c>
      <c r="G6" s="2" t="n"/>
      <c r="H6" s="2" t="str">
        <f>IF(OR(G6="",F6=""),"",G6-F6)</f>
        <v/>
      </c>
    </row>
    <row r="7">
      <c r="A7" t="inlineStr">
        <is>
          <t>December</t>
        </is>
      </c>
      <c r="B7" s="2" t="str">
        <f>IF(G6&lt;&gt;"",G6,F6)</f>
        <v/>
      </c>
      <c r="C7" s="2" t="n"/>
      <c r="D7" s="2" t="n"/>
      <c r="E7" s="2" t="n"/>
      <c r="F7" s="2" t="str">
        <f>IF(COUNT(C7:E7)=0,"",B7+C7+D7-E7)</f>
        <v/>
      </c>
      <c r="G7" s="2" t="n"/>
      <c r="H7" s="2" t="str">
        <f>IF(OR(G7="",F7=""),"",G7-F7)</f>
        <v/>
      </c>
    </row>
    <row r="8">
      <c r="A8" t="inlineStr">
        <is>
          <t>January</t>
        </is>
      </c>
      <c r="B8" s="2" t="str">
        <f>IF(G7&lt;&gt;"",G7,F7)</f>
        <v/>
      </c>
      <c r="C8" s="2" t="n"/>
      <c r="D8" s="2" t="n"/>
      <c r="E8" s="2" t="n"/>
      <c r="F8" s="2" t="str">
        <f>IF(COUNT(C8:E8)=0,"",B8+C8+D8-E8)</f>
        <v/>
      </c>
      <c r="G8" s="2" t="n"/>
      <c r="H8" s="2" t="str">
        <f>IF(OR(G8="",F8=""),"",G8-F8)</f>
        <v/>
      </c>
    </row>
    <row r="9">
      <c r="A9" t="inlineStr">
        <is>
          <t>February</t>
        </is>
      </c>
      <c r="B9" s="2" t="str">
        <f>IF(G8&lt;&gt;"",G8,F8)</f>
        <v/>
      </c>
      <c r="C9" s="2" t="n"/>
      <c r="D9" s="2" t="n"/>
      <c r="E9" s="2" t="n"/>
      <c r="F9" s="2" t="str">
        <f>IF(COUNT(C9:E9)=0,"",B9+C9+D9-E9)</f>
        <v/>
      </c>
      <c r="G9" s="2" t="n"/>
      <c r="H9" s="2" t="str">
        <f>IF(OR(G9="",F9=""),"",G9-F9)</f>
        <v/>
      </c>
    </row>
    <row r="10">
      <c r="A10" t="inlineStr">
        <is>
          <t>March</t>
        </is>
      </c>
      <c r="B10" s="2" t="str">
        <f>IF(G9&lt;&gt;"",G9,F9)</f>
        <v/>
      </c>
      <c r="C10" s="2" t="n"/>
      <c r="D10" s="2" t="n"/>
      <c r="E10" s="2" t="n"/>
      <c r="F10" s="2" t="str">
        <f>IF(COUNT(C10:E10)=0,"",B10+C10+D10-E10)</f>
        <v/>
      </c>
      <c r="G10" s="2" t="n"/>
      <c r="H10" s="2" t="str">
        <f>IF(OR(G10="",F10=""),"",G10-F10)</f>
        <v/>
      </c>
    </row>
    <row r="11">
      <c r="A11" t="inlineStr">
        <is>
          <t>April</t>
        </is>
      </c>
      <c r="B11" s="2" t="str">
        <f>IF(G10&lt;&gt;"",G10,F10)</f>
        <v/>
      </c>
      <c r="C11" s="2" t="n"/>
      <c r="D11" s="2" t="n"/>
      <c r="E11" s="2" t="n"/>
      <c r="F11" s="2" t="str">
        <f>IF(COUNT(C11:E11)=0,"",B11+C11+D11-E11)</f>
        <v/>
      </c>
      <c r="G11" s="2" t="n"/>
      <c r="H11" s="2" t="str">
        <f>IF(OR(G11="",F11=""),"",G11-F11)</f>
        <v/>
      </c>
    </row>
    <row r="12">
      <c r="A12" t="inlineStr">
        <is>
          <t>May</t>
        </is>
      </c>
      <c r="B12" s="2" t="str">
        <f>IF(G11&lt;&gt;"",G11,F11)</f>
        <v/>
      </c>
      <c r="C12" s="2" t="n"/>
      <c r="D12" s="2" t="n"/>
      <c r="E12" s="2" t="n"/>
      <c r="F12" s="2" t="str">
        <f>IF(COUNT(C12:E12)=0,"",B12+C12+D12-E12)</f>
        <v/>
      </c>
      <c r="G12" s="2" t="n"/>
      <c r="H12" s="2" t="str">
        <f>IF(OR(G12="",F12=""),"",G12-F12)</f>
        <v/>
      </c>
    </row>
    <row r="13">
      <c r="A13" t="inlineStr">
        <is>
          <t>June</t>
        </is>
      </c>
      <c r="B13" s="2" t="str">
        <f>IF(G12&lt;&gt;"",G12,F12)</f>
        <v/>
      </c>
      <c r="C13" s="2" t="n"/>
      <c r="D13" s="2" t="n"/>
      <c r="E13" s="2" t="n"/>
      <c r="F13" s="2" t="str">
        <f>IF(COUNT(C13:E13)=0,"",B13+C13+D13-E13)</f>
        <v/>
      </c>
      <c r="G13" s="2" t="n"/>
      <c r="H13" s="2" t="str">
        <f>IF(OR(G13="",F13=""),"",G13-F13)</f>
        <v/>
      </c>
    </row>
    <row r="14"/>
    <row r="15">
      <c r="A15" s="3" t="inlineStr">
        <is>
          <t>Total</t>
        </is>
      </c>
      <c r="C15" s="4">
        <f>SUM(C2:C13)</f>
        <v>18100</v>
      </c>
      <c r="D15" s="4">
        <f>SUM(D2:D13)</f>
        <v>5200</v>
      </c>
      <c r="E15" s="4">
        <f>SUM(E2:E13)</f>
        <v>18400</v>
      </c>
      <c r="H15" s="4">
        <f>SUM(H2:H13)</f>
        <v>-450</v>
      </c>
    </row>
    <row r="16"/>
    <row r="17">
      <c r="A17" s="5" t="inlineStr">
        <is>
          <t>Ending inventory = beginning inventory + purchases - cost of goods sold. Each month begins where the last ended, or with the count when there is one. Type your first month's beginning inventory in B2.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4" customWidth="1" min="2" max="2"/>
  </cols>
  <sheetData>
    <row r="1">
      <c r="A1" s="1" t="inlineStr">
        <is>
          <t>Working back</t>
        </is>
      </c>
      <c r="B1" s="1" t="inlineStr">
        <is>
          <t>Amount</t>
        </is>
      </c>
    </row>
    <row r="2">
      <c r="A2" t="inlineStr">
        <is>
          <t>Ending inventory, counted</t>
        </is>
      </c>
      <c r="B2" s="2" t="n">
        <v>12850</v>
      </c>
    </row>
    <row r="3" ht="30" customHeight="1">
      <c r="A3" s="6" t="inlineStr">
        <is>
          <t>Purchases in the period (materials and labor into batches)</t>
        </is>
      </c>
      <c r="B3" s="7" t="n">
        <v>23300</v>
      </c>
    </row>
    <row r="4">
      <c r="A4" t="inlineStr">
        <is>
          <t>Cost of goods sold in the period</t>
        </is>
      </c>
      <c r="B4" s="2" t="n">
        <v>18850</v>
      </c>
    </row>
    <row r="5" ht="30" customHeight="1">
      <c r="A5" s="8" t="inlineStr">
        <is>
          <t>Beginning inventory = ending + cost of goods sold - purchases</t>
        </is>
      </c>
      <c r="B5" s="9">
        <f>B2+B4-B3</f>
        <v>8400</v>
      </c>
    </row>
    <row r="6"/>
    <row r="7">
      <c r="A7" s="5" t="inlineStr">
        <is>
          <t>Or, the other way round: cost of goods sold = beginning + purchases - ending.</t>
        </is>
      </c>
    </row>
    <row r="8">
      <c r="A8" t="inlineStr">
        <is>
          <t>Beginning inventory</t>
        </is>
      </c>
      <c r="B8" s="2" t="n">
        <v>8400</v>
      </c>
    </row>
    <row r="9">
      <c r="A9" t="inlineStr">
        <is>
          <t>Cost of goods sold, from the count</t>
        </is>
      </c>
      <c r="B9" s="2">
        <f>B8+B3-B2</f>
        <v>18850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0" customWidth="1" min="4" max="4"/>
    <col width="12" customWidth="1" min="5" max="5"/>
    <col width="10" customWidth="1" min="6" max="6"/>
    <col width="12" customWidth="1" min="7" max="7"/>
    <col width="16" customWidth="1" min="9" max="9"/>
  </cols>
  <sheetData>
    <row r="1" ht="30" customHeight="1">
      <c r="A1" s="1" t="inlineStr">
        <is>
          <t>Product</t>
        </is>
      </c>
      <c r="B1" s="1" t="inlineStr">
        <is>
          <t>Beginning, units</t>
        </is>
      </c>
      <c r="C1" s="1" t="inlineStr">
        <is>
          <t>Made or bought</t>
        </is>
      </c>
      <c r="D1" s="1" t="inlineStr">
        <is>
          <t>Sold</t>
        </is>
      </c>
      <c r="E1" s="1" t="inlineStr">
        <is>
          <t>Ending, units</t>
        </is>
      </c>
      <c r="F1" s="1" t="inlineStr">
        <is>
          <t>Cost a unit</t>
        </is>
      </c>
      <c r="G1" s="1" t="inlineStr">
        <is>
          <t>Ending value</t>
        </is>
      </c>
      <c r="I1" s="10" t="inlineStr">
        <is>
          <t>Finished bottles</t>
        </is>
      </c>
    </row>
    <row r="2">
      <c r="A2" t="inlineStr">
        <is>
          <t>Smoked habanero, 5 oz</t>
        </is>
      </c>
      <c r="B2" t="n">
        <v>600</v>
      </c>
      <c r="C2" t="n">
        <v>2500</v>
      </c>
      <c r="D2" t="n">
        <v>2400</v>
      </c>
      <c r="E2">
        <f>IF(A2="","",B2+C2-D2)</f>
        <v>700</v>
      </c>
      <c r="F2" s="11" t="n">
        <v>2.1</v>
      </c>
      <c r="G2" s="2">
        <f>IF(OR(E2="",F2=""),"",E2*F2)</f>
        <v>1470</v>
      </c>
      <c r="I2" t="inlineStr">
        <is>
          <t>Ending value</t>
        </is>
      </c>
      <c r="J2" s="2">
        <f>SUM(G2:G100)</f>
        <v>6060</v>
      </c>
    </row>
    <row r="3">
      <c r="A3" t="inlineStr">
        <is>
          <t>Original, 5 oz</t>
        </is>
      </c>
      <c r="B3" t="n">
        <v>900</v>
      </c>
      <c r="C3" t="n">
        <v>3900</v>
      </c>
      <c r="D3" t="n">
        <v>3800</v>
      </c>
      <c r="E3">
        <f>IF(A3="","",B3+C3-D3)</f>
        <v>1000</v>
      </c>
      <c r="F3" s="11" t="n">
        <v>1.85</v>
      </c>
      <c r="G3" s="2">
        <f>IF(OR(E3="",F3=""),"",E3*F3)</f>
        <v>1850</v>
      </c>
    </row>
    <row r="4">
      <c r="A4" t="inlineStr">
        <is>
          <t>Green chile, 5 oz</t>
        </is>
      </c>
      <c r="B4" t="n">
        <v>500</v>
      </c>
      <c r="C4" t="n">
        <v>1500</v>
      </c>
      <c r="D4" t="n">
        <v>1400</v>
      </c>
      <c r="E4">
        <f>IF(A4="","",B4+C4-D4)</f>
        <v>600</v>
      </c>
      <c r="F4" s="11" t="n">
        <v>1.95</v>
      </c>
      <c r="G4" s="2">
        <f>IF(OR(E4="",F4=""),"",E4*F4)</f>
        <v>1170</v>
      </c>
    </row>
    <row r="5">
      <c r="A5" t="inlineStr">
        <is>
          <t>Ghost pepper, 5 oz</t>
        </is>
      </c>
      <c r="B5" t="n">
        <v>300</v>
      </c>
      <c r="C5" t="n">
        <v>750</v>
      </c>
      <c r="D5" t="n">
        <v>700</v>
      </c>
      <c r="E5">
        <f>IF(A5="","",B5+C5-D5)</f>
        <v>350</v>
      </c>
      <c r="F5" s="11" t="n">
        <v>2.6</v>
      </c>
      <c r="G5" s="2">
        <f>IF(OR(E5="",F5=""),"",E5*F5)</f>
        <v>910</v>
      </c>
    </row>
    <row r="6">
      <c r="A6" t="inlineStr">
        <is>
          <t>Mango habanero, 5 oz</t>
        </is>
      </c>
      <c r="B6" t="n">
        <v>200</v>
      </c>
      <c r="C6" t="n">
        <v>900</v>
      </c>
      <c r="D6" t="n">
        <v>800</v>
      </c>
      <c r="E6">
        <f>IF(A6="","",B6+C6-D6)</f>
        <v>300</v>
      </c>
      <c r="F6" s="11" t="n">
        <v>2.2</v>
      </c>
      <c r="G6" s="2">
        <f>IF(OR(E6="",F6=""),"",E6*F6)</f>
        <v>660</v>
      </c>
    </row>
    <row r="7">
      <c r="E7" t="str">
        <f>IF(A7="","",B7+C7-D7)</f>
        <v/>
      </c>
      <c r="F7" s="11" t="n"/>
      <c r="G7" s="2" t="str">
        <f>IF(OR(E7="",F7=""),"",E7*F7)</f>
        <v/>
      </c>
    </row>
    <row r="8">
      <c r="E8" t="str">
        <f>IF(A8="","",B8+C8-D8)</f>
        <v/>
      </c>
      <c r="F8" s="11" t="n"/>
      <c r="G8" s="2" t="str">
        <f>IF(OR(E8="",F8=""),"",E8*F8)</f>
        <v/>
      </c>
    </row>
    <row r="9">
      <c r="E9" t="str">
        <f>IF(A9="","",B9+C9-D9)</f>
        <v/>
      </c>
      <c r="F9" s="11" t="n"/>
      <c r="G9" s="2" t="str">
        <f>IF(OR(E9="",F9=""),"",E9*F9)</f>
        <v/>
      </c>
    </row>
    <row r="10">
      <c r="E10" t="str">
        <f>IF(A10="","",B10+C10-D10)</f>
        <v/>
      </c>
      <c r="F10" s="11" t="n"/>
      <c r="G10" s="2" t="str">
        <f>IF(OR(E10="",F10=""),"",E10*F10)</f>
        <v/>
      </c>
    </row>
    <row r="11">
      <c r="E11" t="str">
        <f>IF(A11="","",B11+C11-D11)</f>
        <v/>
      </c>
      <c r="F11" s="11" t="n"/>
      <c r="G11" s="2" t="str">
        <f>IF(OR(E11="",F11=""),"",E11*F11)</f>
        <v/>
      </c>
    </row>
    <row r="12">
      <c r="E12" t="str">
        <f>IF(A12="","",B12+C12-D12)</f>
        <v/>
      </c>
      <c r="F12" s="11" t="n"/>
      <c r="G12" s="2" t="str">
        <f>IF(OR(E12="",F12=""),"",E12*F12)</f>
        <v/>
      </c>
    </row>
    <row r="13">
      <c r="E13" t="str">
        <f>IF(A13="","",B13+C13-D13)</f>
        <v/>
      </c>
      <c r="F13" s="11" t="n"/>
      <c r="G13" s="2" t="str">
        <f>IF(OR(E13="",F13=""),"",E13*F13)</f>
        <v/>
      </c>
    </row>
    <row r="14">
      <c r="E14" t="str">
        <f>IF(A14="","",B14+C14-D14)</f>
        <v/>
      </c>
      <c r="F14" s="11" t="n"/>
      <c r="G14" s="2" t="str">
        <f>IF(OR(E14="",F14=""),"",E14*F14)</f>
        <v/>
      </c>
    </row>
    <row r="15">
      <c r="E15" t="str">
        <f>IF(A15="","",B15+C15-D15)</f>
        <v/>
      </c>
      <c r="F15" s="11" t="n"/>
      <c r="G15" s="2" t="str">
        <f>IF(OR(E15="",F15=""),"",E15*F15)</f>
        <v/>
      </c>
    </row>
    <row r="16">
      <c r="E16" t="str">
        <f>IF(A16="","",B16+C16-D16)</f>
        <v/>
      </c>
      <c r="F16" s="11" t="n"/>
      <c r="G16" s="2" t="str">
        <f>IF(OR(E16="",F16=""),"",E16*F16)</f>
        <v/>
      </c>
    </row>
    <row r="17">
      <c r="E17" t="str">
        <f>IF(A17="","",B17+C17-D17)</f>
        <v/>
      </c>
      <c r="F17" s="11" t="n"/>
      <c r="G17" s="2" t="str">
        <f>IF(OR(E17="",F17=""),"",E17*F17)</f>
        <v/>
      </c>
    </row>
    <row r="18">
      <c r="E18" t="str">
        <f>IF(A18="","",B18+C18-D18)</f>
        <v/>
      </c>
      <c r="F18" s="11" t="n"/>
      <c r="G18" s="2" t="str">
        <f>IF(OR(E18="",F18=""),"",E18*F18)</f>
        <v/>
      </c>
    </row>
    <row r="19">
      <c r="E19" t="str">
        <f>IF(A19="","",B19+C19-D19)</f>
        <v/>
      </c>
      <c r="F19" s="11" t="n"/>
      <c r="G19" s="2" t="str">
        <f>IF(OR(E19="",F19=""),"",E19*F19)</f>
        <v/>
      </c>
    </row>
    <row r="20">
      <c r="E20" t="str">
        <f>IF(A20="","",B20+C20-D20)</f>
        <v/>
      </c>
      <c r="F20" s="11" t="n"/>
      <c r="G20" s="2" t="str">
        <f>IF(OR(E20="",F20=""),"",E20*F20)</f>
        <v/>
      </c>
    </row>
    <row r="21">
      <c r="E21" t="str">
        <f>IF(A21="","",B21+C21-D21)</f>
        <v/>
      </c>
      <c r="F21" s="11" t="n"/>
      <c r="G21" s="2" t="str">
        <f>IF(OR(E21="",F21=""),"",E21*F21)</f>
        <v/>
      </c>
    </row>
    <row r="22">
      <c r="E22" t="str">
        <f>IF(A22="","",B22+C22-D22)</f>
        <v/>
      </c>
      <c r="F22" s="11" t="n"/>
      <c r="G22" s="2" t="str">
        <f>IF(OR(E22="",F22=""),"",E22*F22)</f>
        <v/>
      </c>
    </row>
    <row r="23">
      <c r="E23" t="str">
        <f>IF(A23="","",B23+C23-D23)</f>
        <v/>
      </c>
      <c r="F23" s="11" t="n"/>
      <c r="G23" s="2" t="str">
        <f>IF(OR(E23="",F23=""),"",E23*F23)</f>
        <v/>
      </c>
    </row>
    <row r="24">
      <c r="E24" t="str">
        <f>IF(A24="","",B24+C24-D24)</f>
        <v/>
      </c>
      <c r="F24" s="11" t="n"/>
      <c r="G24" s="2" t="str">
        <f>IF(OR(E24="",F24=""),"",E24*F24)</f>
        <v/>
      </c>
    </row>
    <row r="25">
      <c r="E25" t="str">
        <f>IF(A25="","",B25+C25-D25)</f>
        <v/>
      </c>
      <c r="F25" s="11" t="n"/>
      <c r="G25" s="2" t="str">
        <f>IF(OR(E25="",F25=""),"",E25*F25)</f>
        <v/>
      </c>
    </row>
    <row r="26">
      <c r="E26" t="str">
        <f>IF(A26="","",B26+C26-D26)</f>
        <v/>
      </c>
      <c r="F26" s="11" t="n"/>
      <c r="G26" s="2" t="str">
        <f>IF(OR(E26="",F26=""),"",E26*F26)</f>
        <v/>
      </c>
    </row>
    <row r="27">
      <c r="E27" t="str">
        <f>IF(A27="","",B27+C27-D27)</f>
        <v/>
      </c>
      <c r="F27" s="11" t="n"/>
      <c r="G27" s="2" t="str">
        <f>IF(OR(E27="",F27=""),"",E27*F27)</f>
        <v/>
      </c>
    </row>
    <row r="28">
      <c r="E28" t="str">
        <f>IF(A28="","",B28+C28-D28)</f>
        <v/>
      </c>
      <c r="F28" s="11" t="n"/>
      <c r="G28" s="2" t="str">
        <f>IF(OR(E28="",F28=""),"",E28*F28)</f>
        <v/>
      </c>
    </row>
    <row r="29">
      <c r="E29" t="str">
        <f>IF(A29="","",B29+C29-D29)</f>
        <v/>
      </c>
      <c r="F29" s="11" t="n"/>
      <c r="G29" s="2" t="str">
        <f>IF(OR(E29="",F29=""),"",E29*F29)</f>
        <v/>
      </c>
    </row>
    <row r="30">
      <c r="E30" t="str">
        <f>IF(A30="","",B30+C30-D30)</f>
        <v/>
      </c>
      <c r="F30" s="11" t="n"/>
      <c r="G30" s="2" t="str">
        <f>IF(OR(E30="",F30=""),"",E30*F30)</f>
        <v/>
      </c>
    </row>
    <row r="31">
      <c r="E31" t="str">
        <f>IF(A31="","",B31+C31-D31)</f>
        <v/>
      </c>
      <c r="F31" s="11" t="n"/>
      <c r="G31" s="2" t="str">
        <f>IF(OR(E31="",F31=""),"",E31*F31)</f>
        <v/>
      </c>
    </row>
    <row r="32">
      <c r="E32" t="str">
        <f>IF(A32="","",B32+C32-D32)</f>
        <v/>
      </c>
      <c r="F32" s="11" t="n"/>
      <c r="G32" s="2" t="str">
        <f>IF(OR(E32="",F32=""),"",E32*F32)</f>
        <v/>
      </c>
    </row>
    <row r="33">
      <c r="E33" t="str">
        <f>IF(A33="","",B33+C33-D33)</f>
        <v/>
      </c>
      <c r="F33" s="11" t="n"/>
      <c r="G33" s="2" t="str">
        <f>IF(OR(E33="",F33=""),"",E33*F33)</f>
        <v/>
      </c>
    </row>
    <row r="34">
      <c r="E34" t="str">
        <f>IF(A34="","",B34+C34-D34)</f>
        <v/>
      </c>
      <c r="F34" s="11" t="n"/>
      <c r="G34" s="2" t="str">
        <f>IF(OR(E34="",F34=""),"",E34*F34)</f>
        <v/>
      </c>
    </row>
    <row r="35">
      <c r="E35" t="str">
        <f>IF(A35="","",B35+C35-D35)</f>
        <v/>
      </c>
      <c r="F35" s="11" t="n"/>
      <c r="G35" s="2" t="str">
        <f>IF(OR(E35="",F35=""),"",E35*F35)</f>
        <v/>
      </c>
    </row>
    <row r="36">
      <c r="E36" t="str">
        <f>IF(A36="","",B36+C36-D36)</f>
        <v/>
      </c>
      <c r="F36" s="11" t="n"/>
      <c r="G36" s="2" t="str">
        <f>IF(OR(E36="",F36=""),"",E36*F36)</f>
        <v/>
      </c>
    </row>
    <row r="37">
      <c r="E37" t="str">
        <f>IF(A37="","",B37+C37-D37)</f>
        <v/>
      </c>
      <c r="F37" s="11" t="n"/>
      <c r="G37" s="2" t="str">
        <f>IF(OR(E37="",F37=""),"",E37*F37)</f>
        <v/>
      </c>
    </row>
    <row r="38">
      <c r="E38" t="str">
        <f>IF(A38="","",B38+C38-D38)</f>
        <v/>
      </c>
      <c r="F38" s="11" t="n"/>
      <c r="G38" s="2" t="str">
        <f>IF(OR(E38="",F38=""),"",E38*F38)</f>
        <v/>
      </c>
    </row>
    <row r="39">
      <c r="E39" t="str">
        <f>IF(A39="","",B39+C39-D39)</f>
        <v/>
      </c>
      <c r="F39" s="11" t="n"/>
      <c r="G39" s="2" t="str">
        <f>IF(OR(E39="",F39=""),"",E39*F39)</f>
        <v/>
      </c>
    </row>
    <row r="40">
      <c r="E40" t="str">
        <f>IF(A40="","",B40+C40-D40)</f>
        <v/>
      </c>
      <c r="F40" s="11" t="n"/>
      <c r="G40" s="2" t="str">
        <f>IF(OR(E40="",F40=""),"",E40*F40)</f>
        <v/>
      </c>
    </row>
    <row r="41">
      <c r="E41" t="str">
        <f>IF(A41="","",B41+C41-D41)</f>
        <v/>
      </c>
      <c r="F41" s="11" t="n"/>
      <c r="G41" s="2" t="str">
        <f>IF(OR(E41="",F41=""),"",E41*F41)</f>
        <v/>
      </c>
    </row>
    <row r="42">
      <c r="E42" t="str">
        <f>IF(A42="","",B42+C42-D42)</f>
        <v/>
      </c>
      <c r="F42" s="11" t="n"/>
      <c r="G42" s="2" t="str">
        <f>IF(OR(E42="",F42=""),"",E42*F42)</f>
        <v/>
      </c>
    </row>
    <row r="43">
      <c r="E43" t="str">
        <f>IF(A43="","",B43+C43-D43)</f>
        <v/>
      </c>
      <c r="F43" s="11" t="n"/>
      <c r="G43" s="2" t="str">
        <f>IF(OR(E43="",F43=""),"",E43*F43)</f>
        <v/>
      </c>
    </row>
    <row r="44">
      <c r="E44" t="str">
        <f>IF(A44="","",B44+C44-D44)</f>
        <v/>
      </c>
      <c r="F44" s="11" t="n"/>
      <c r="G44" s="2" t="str">
        <f>IF(OR(E44="",F44=""),"",E44*F44)</f>
        <v/>
      </c>
    </row>
    <row r="45">
      <c r="E45" t="str">
        <f>IF(A45="","",B45+C45-D45)</f>
        <v/>
      </c>
      <c r="F45" s="11" t="n"/>
      <c r="G45" s="2" t="str">
        <f>IF(OR(E45="",F45=""),"",E45*F45)</f>
        <v/>
      </c>
    </row>
    <row r="46">
      <c r="E46" t="str">
        <f>IF(A46="","",B46+C46-D46)</f>
        <v/>
      </c>
      <c r="F46" s="11" t="n"/>
      <c r="G46" s="2" t="str">
        <f>IF(OR(E46="",F46=""),"",E46*F46)</f>
        <v/>
      </c>
    </row>
    <row r="47">
      <c r="E47" t="str">
        <f>IF(A47="","",B47+C47-D47)</f>
        <v/>
      </c>
      <c r="F47" s="11" t="n"/>
      <c r="G47" s="2" t="str">
        <f>IF(OR(E47="",F47=""),"",E47*F47)</f>
        <v/>
      </c>
    </row>
    <row r="48">
      <c r="E48" t="str">
        <f>IF(A48="","",B48+C48-D48)</f>
        <v/>
      </c>
      <c r="F48" s="11" t="n"/>
      <c r="G48" s="2" t="str">
        <f>IF(OR(E48="",F48=""),"",E48*F48)</f>
        <v/>
      </c>
    </row>
    <row r="49">
      <c r="E49" t="str">
        <f>IF(A49="","",B49+C49-D49)</f>
        <v/>
      </c>
      <c r="F49" s="11" t="n"/>
      <c r="G49" s="2" t="str">
        <f>IF(OR(E49="",F49=""),"",E49*F49)</f>
        <v/>
      </c>
    </row>
    <row r="50">
      <c r="E50" t="str">
        <f>IF(A50="","",B50+C50-D50)</f>
        <v/>
      </c>
      <c r="F50" s="11" t="n"/>
      <c r="G50" s="2" t="str">
        <f>IF(OR(E50="",F50=""),"",E50*F50)</f>
        <v/>
      </c>
    </row>
    <row r="51">
      <c r="E51" t="str">
        <f>IF(A51="","",B51+C51-D51)</f>
        <v/>
      </c>
      <c r="F51" s="11" t="n"/>
      <c r="G51" s="2" t="str">
        <f>IF(OR(E51="",F51=""),"",E51*F51)</f>
        <v/>
      </c>
    </row>
    <row r="52">
      <c r="E52" t="str">
        <f>IF(A52="","",B52+C52-D52)</f>
        <v/>
      </c>
      <c r="F52" s="11" t="n"/>
      <c r="G52" s="2" t="str">
        <f>IF(OR(E52="",F52=""),"",E52*F52)</f>
        <v/>
      </c>
    </row>
    <row r="53">
      <c r="E53" t="str">
        <f>IF(A53="","",B53+C53-D53)</f>
        <v/>
      </c>
      <c r="F53" s="11" t="n"/>
      <c r="G53" s="2" t="str">
        <f>IF(OR(E53="",F53=""),"",E53*F53)</f>
        <v/>
      </c>
    </row>
    <row r="54">
      <c r="E54" t="str">
        <f>IF(A54="","",B54+C54-D54)</f>
        <v/>
      </c>
      <c r="F54" s="11" t="n"/>
      <c r="G54" s="2" t="str">
        <f>IF(OR(E54="",F54=""),"",E54*F54)</f>
        <v/>
      </c>
    </row>
    <row r="55">
      <c r="E55" t="str">
        <f>IF(A55="","",B55+C55-D55)</f>
        <v/>
      </c>
      <c r="F55" s="11" t="n"/>
      <c r="G55" s="2" t="str">
        <f>IF(OR(E55="",F55=""),"",E55*F55)</f>
        <v/>
      </c>
    </row>
    <row r="56">
      <c r="E56" t="str">
        <f>IF(A56="","",B56+C56-D56)</f>
        <v/>
      </c>
      <c r="F56" s="11" t="n"/>
      <c r="G56" s="2" t="str">
        <f>IF(OR(E56="",F56=""),"",E56*F56)</f>
        <v/>
      </c>
    </row>
    <row r="57">
      <c r="E57" t="str">
        <f>IF(A57="","",B57+C57-D57)</f>
        <v/>
      </c>
      <c r="F57" s="11" t="n"/>
      <c r="G57" s="2" t="str">
        <f>IF(OR(E57="",F57=""),"",E57*F57)</f>
        <v/>
      </c>
    </row>
    <row r="58">
      <c r="E58" t="str">
        <f>IF(A58="","",B58+C58-D58)</f>
        <v/>
      </c>
      <c r="F58" s="11" t="n"/>
      <c r="G58" s="2" t="str">
        <f>IF(OR(E58="",F58=""),"",E58*F58)</f>
        <v/>
      </c>
    </row>
    <row r="59">
      <c r="E59" t="str">
        <f>IF(A59="","",B59+C59-D59)</f>
        <v/>
      </c>
      <c r="F59" s="11" t="n"/>
      <c r="G59" s="2" t="str">
        <f>IF(OR(E59="",F59=""),"",E59*F59)</f>
        <v/>
      </c>
    </row>
    <row r="60">
      <c r="E60" t="str">
        <f>IF(A60="","",B60+C60-D60)</f>
        <v/>
      </c>
      <c r="F60" s="11" t="n"/>
      <c r="G60" s="2" t="str">
        <f>IF(OR(E60="",F60=""),"",E60*F60)</f>
        <v/>
      </c>
    </row>
    <row r="61">
      <c r="E61" t="str">
        <f>IF(A61="","",B61+C61-D61)</f>
        <v/>
      </c>
      <c r="F61" s="11" t="n"/>
      <c r="G61" s="2" t="str">
        <f>IF(OR(E61="",F61=""),"",E61*F61)</f>
        <v/>
      </c>
    </row>
    <row r="62">
      <c r="E62" t="str">
        <f>IF(A62="","",B62+C62-D62)</f>
        <v/>
      </c>
      <c r="F62" s="11" t="n"/>
      <c r="G62" s="2" t="str">
        <f>IF(OR(E62="",F62=""),"",E62*F62)</f>
        <v/>
      </c>
    </row>
    <row r="63">
      <c r="E63" t="str">
        <f>IF(A63="","",B63+C63-D63)</f>
        <v/>
      </c>
      <c r="F63" s="11" t="n"/>
      <c r="G63" s="2" t="str">
        <f>IF(OR(E63="",F63=""),"",E63*F63)</f>
        <v/>
      </c>
    </row>
    <row r="64">
      <c r="E64" t="str">
        <f>IF(A64="","",B64+C64-D64)</f>
        <v/>
      </c>
      <c r="F64" s="11" t="n"/>
      <c r="G64" s="2" t="str">
        <f>IF(OR(E64="",F64=""),"",E64*F64)</f>
        <v/>
      </c>
    </row>
    <row r="65">
      <c r="E65" t="str">
        <f>IF(A65="","",B65+C65-D65)</f>
        <v/>
      </c>
      <c r="F65" s="11" t="n"/>
      <c r="G65" s="2" t="str">
        <f>IF(OR(E65="",F65=""),"",E65*F65)</f>
        <v/>
      </c>
    </row>
    <row r="66">
      <c r="E66" t="str">
        <f>IF(A66="","",B66+C66-D66)</f>
        <v/>
      </c>
      <c r="F66" s="11" t="n"/>
      <c r="G66" s="2" t="str">
        <f>IF(OR(E66="",F66=""),"",E66*F66)</f>
        <v/>
      </c>
    </row>
    <row r="67">
      <c r="E67" t="str">
        <f>IF(A67="","",B67+C67-D67)</f>
        <v/>
      </c>
      <c r="F67" s="11" t="n"/>
      <c r="G67" s="2" t="str">
        <f>IF(OR(E67="",F67=""),"",E67*F67)</f>
        <v/>
      </c>
    </row>
    <row r="68">
      <c r="E68" t="str">
        <f>IF(A68="","",B68+C68-D68)</f>
        <v/>
      </c>
      <c r="F68" s="11" t="n"/>
      <c r="G68" s="2" t="str">
        <f>IF(OR(E68="",F68=""),"",E68*F68)</f>
        <v/>
      </c>
    </row>
    <row r="69">
      <c r="E69" t="str">
        <f>IF(A69="","",B69+C69-D69)</f>
        <v/>
      </c>
      <c r="F69" s="11" t="n"/>
      <c r="G69" s="2" t="str">
        <f>IF(OR(E69="",F69=""),"",E69*F69)</f>
        <v/>
      </c>
    </row>
    <row r="70">
      <c r="E70" t="str">
        <f>IF(A70="","",B70+C70-D70)</f>
        <v/>
      </c>
      <c r="F70" s="11" t="n"/>
      <c r="G70" s="2" t="str">
        <f>IF(OR(E70="",F70=""),"",E70*F70)</f>
        <v/>
      </c>
    </row>
    <row r="71">
      <c r="E71" t="str">
        <f>IF(A71="","",B71+C71-D71)</f>
        <v/>
      </c>
      <c r="F71" s="11" t="n"/>
      <c r="G71" s="2" t="str">
        <f>IF(OR(E71="",F71=""),"",E71*F71)</f>
        <v/>
      </c>
    </row>
    <row r="72">
      <c r="E72" t="str">
        <f>IF(A72="","",B72+C72-D72)</f>
        <v/>
      </c>
      <c r="F72" s="11" t="n"/>
      <c r="G72" s="2" t="str">
        <f>IF(OR(E72="",F72=""),"",E72*F72)</f>
        <v/>
      </c>
    </row>
    <row r="73">
      <c r="E73" t="str">
        <f>IF(A73="","",B73+C73-D73)</f>
        <v/>
      </c>
      <c r="F73" s="11" t="n"/>
      <c r="G73" s="2" t="str">
        <f>IF(OR(E73="",F73=""),"",E73*F73)</f>
        <v/>
      </c>
    </row>
    <row r="74">
      <c r="E74" t="str">
        <f>IF(A74="","",B74+C74-D74)</f>
        <v/>
      </c>
      <c r="F74" s="11" t="n"/>
      <c r="G74" s="2" t="str">
        <f>IF(OR(E74="",F74=""),"",E74*F74)</f>
        <v/>
      </c>
    </row>
    <row r="75">
      <c r="E75" t="str">
        <f>IF(A75="","",B75+C75-D75)</f>
        <v/>
      </c>
      <c r="F75" s="11" t="n"/>
      <c r="G75" s="2" t="str">
        <f>IF(OR(E75="",F75=""),"",E75*F75)</f>
        <v/>
      </c>
    </row>
    <row r="76">
      <c r="E76" t="str">
        <f>IF(A76="","",B76+C76-D76)</f>
        <v/>
      </c>
      <c r="F76" s="11" t="n"/>
      <c r="G76" s="2" t="str">
        <f>IF(OR(E76="",F76=""),"",E76*F76)</f>
        <v/>
      </c>
    </row>
    <row r="77">
      <c r="E77" t="str">
        <f>IF(A77="","",B77+C77-D77)</f>
        <v/>
      </c>
      <c r="F77" s="11" t="n"/>
      <c r="G77" s="2" t="str">
        <f>IF(OR(E77="",F77=""),"",E77*F77)</f>
        <v/>
      </c>
    </row>
    <row r="78">
      <c r="E78" t="str">
        <f>IF(A78="","",B78+C78-D78)</f>
        <v/>
      </c>
      <c r="F78" s="11" t="n"/>
      <c r="G78" s="2" t="str">
        <f>IF(OR(E78="",F78=""),"",E78*F78)</f>
        <v/>
      </c>
    </row>
    <row r="79">
      <c r="E79" t="str">
        <f>IF(A79="","",B79+C79-D79)</f>
        <v/>
      </c>
      <c r="F79" s="11" t="n"/>
      <c r="G79" s="2" t="str">
        <f>IF(OR(E79="",F79=""),"",E79*F79)</f>
        <v/>
      </c>
    </row>
    <row r="80">
      <c r="E80" t="str">
        <f>IF(A80="","",B80+C80-D80)</f>
        <v/>
      </c>
      <c r="F80" s="11" t="n"/>
      <c r="G80" s="2" t="str">
        <f>IF(OR(E80="",F80=""),"",E80*F80)</f>
        <v/>
      </c>
    </row>
    <row r="81">
      <c r="E81" t="str">
        <f>IF(A81="","",B81+C81-D81)</f>
        <v/>
      </c>
      <c r="F81" s="11" t="n"/>
      <c r="G81" s="2" t="str">
        <f>IF(OR(E81="",F81=""),"",E81*F81)</f>
        <v/>
      </c>
    </row>
    <row r="82">
      <c r="E82" t="str">
        <f>IF(A82="","",B82+C82-D82)</f>
        <v/>
      </c>
      <c r="F82" s="11" t="n"/>
      <c r="G82" s="2" t="str">
        <f>IF(OR(E82="",F82=""),"",E82*F82)</f>
        <v/>
      </c>
    </row>
    <row r="83">
      <c r="E83" t="str">
        <f>IF(A83="","",B83+C83-D83)</f>
        <v/>
      </c>
      <c r="F83" s="11" t="n"/>
      <c r="G83" s="2" t="str">
        <f>IF(OR(E83="",F83=""),"",E83*F83)</f>
        <v/>
      </c>
    </row>
    <row r="84">
      <c r="E84" t="str">
        <f>IF(A84="","",B84+C84-D84)</f>
        <v/>
      </c>
      <c r="F84" s="11" t="n"/>
      <c r="G84" s="2" t="str">
        <f>IF(OR(E84="",F84=""),"",E84*F84)</f>
        <v/>
      </c>
    </row>
    <row r="85">
      <c r="E85" t="str">
        <f>IF(A85="","",B85+C85-D85)</f>
        <v/>
      </c>
      <c r="F85" s="11" t="n"/>
      <c r="G85" s="2" t="str">
        <f>IF(OR(E85="",F85=""),"",E85*F85)</f>
        <v/>
      </c>
    </row>
    <row r="86">
      <c r="E86" t="str">
        <f>IF(A86="","",B86+C86-D86)</f>
        <v/>
      </c>
      <c r="F86" s="11" t="n"/>
      <c r="G86" s="2" t="str">
        <f>IF(OR(E86="",F86=""),"",E86*F86)</f>
        <v/>
      </c>
    </row>
    <row r="87">
      <c r="E87" t="str">
        <f>IF(A87="","",B87+C87-D87)</f>
        <v/>
      </c>
      <c r="F87" s="11" t="n"/>
      <c r="G87" s="2" t="str">
        <f>IF(OR(E87="",F87=""),"",E87*F87)</f>
        <v/>
      </c>
    </row>
    <row r="88">
      <c r="E88" t="str">
        <f>IF(A88="","",B88+C88-D88)</f>
        <v/>
      </c>
      <c r="F88" s="11" t="n"/>
      <c r="G88" s="2" t="str">
        <f>IF(OR(E88="",F88=""),"",E88*F88)</f>
        <v/>
      </c>
    </row>
    <row r="89">
      <c r="E89" t="str">
        <f>IF(A89="","",B89+C89-D89)</f>
        <v/>
      </c>
      <c r="F89" s="11" t="n"/>
      <c r="G89" s="2" t="str">
        <f>IF(OR(E89="",F89=""),"",E89*F89)</f>
        <v/>
      </c>
    </row>
    <row r="90">
      <c r="E90" t="str">
        <f>IF(A90="","",B90+C90-D90)</f>
        <v/>
      </c>
      <c r="F90" s="11" t="n"/>
      <c r="G90" s="2" t="str">
        <f>IF(OR(E90="",F90=""),"",E90*F90)</f>
        <v/>
      </c>
    </row>
    <row r="91">
      <c r="E91" t="str">
        <f>IF(A91="","",B91+C91-D91)</f>
        <v/>
      </c>
      <c r="F91" s="11" t="n"/>
      <c r="G91" s="2" t="str">
        <f>IF(OR(E91="",F91=""),"",E91*F91)</f>
        <v/>
      </c>
    </row>
    <row r="92">
      <c r="E92" t="str">
        <f>IF(A92="","",B92+C92-D92)</f>
        <v/>
      </c>
      <c r="F92" s="11" t="n"/>
      <c r="G92" s="2" t="str">
        <f>IF(OR(E92="",F92=""),"",E92*F92)</f>
        <v/>
      </c>
    </row>
    <row r="93">
      <c r="E93" t="str">
        <f>IF(A93="","",B93+C93-D93)</f>
        <v/>
      </c>
      <c r="F93" s="11" t="n"/>
      <c r="G93" s="2" t="str">
        <f>IF(OR(E93="",F93=""),"",E93*F93)</f>
        <v/>
      </c>
    </row>
    <row r="94">
      <c r="E94" t="str">
        <f>IF(A94="","",B94+C94-D94)</f>
        <v/>
      </c>
      <c r="F94" s="11" t="n"/>
      <c r="G94" s="2" t="str">
        <f>IF(OR(E94="",F94=""),"",E94*F94)</f>
        <v/>
      </c>
    </row>
    <row r="95">
      <c r="E95" t="str">
        <f>IF(A95="","",B95+C95-D95)</f>
        <v/>
      </c>
      <c r="F95" s="11" t="n"/>
      <c r="G95" s="2" t="str">
        <f>IF(OR(E95="",F95=""),"",E95*F95)</f>
        <v/>
      </c>
    </row>
    <row r="96">
      <c r="E96" t="str">
        <f>IF(A96="","",B96+C96-D96)</f>
        <v/>
      </c>
      <c r="F96" s="11" t="n"/>
      <c r="G96" s="2" t="str">
        <f>IF(OR(E96="",F96=""),"",E96*F96)</f>
        <v/>
      </c>
    </row>
    <row r="97">
      <c r="E97" t="str">
        <f>IF(A97="","",B97+C97-D97)</f>
        <v/>
      </c>
      <c r="F97" s="11" t="n"/>
      <c r="G97" s="2" t="str">
        <f>IF(OR(E97="",F97=""),"",E97*F97)</f>
        <v/>
      </c>
    </row>
    <row r="98">
      <c r="E98" t="str">
        <f>IF(A98="","",B98+C98-D98)</f>
        <v/>
      </c>
      <c r="F98" s="11" t="n"/>
      <c r="G98" s="2" t="str">
        <f>IF(OR(E98="",F98=""),"",E98*F98)</f>
        <v/>
      </c>
    </row>
    <row r="99">
      <c r="E99" t="str">
        <f>IF(A99="","",B99+C99-D99)</f>
        <v/>
      </c>
      <c r="F99" s="11" t="n"/>
      <c r="G99" s="2" t="str">
        <f>IF(OR(E99="",F99=""),"",E99*F99)</f>
        <v/>
      </c>
    </row>
    <row r="100">
      <c r="E100" t="str">
        <f>IF(A100="","",B100+C100-D100)</f>
        <v/>
      </c>
      <c r="F100" s="11" t="n"/>
      <c r="G100" s="2" t="str">
        <f>IF(OR(E100="",F100=""),"",E100*F100)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Ending inventory formula</t>
        </is>
      </c>
    </row>
    <row r="2" ht="15" customHeight="1">
      <c r="A2" s="6" t="inlineStr">
        <is>
          <t>From the article: https://www.tarostack.com/articles/ending-inventory-formula</t>
        </is>
      </c>
    </row>
    <row r="3" ht="15" customHeight="1">
      <c r="A3" s="6" t="inlineStr"/>
    </row>
    <row r="4" ht="45" customHeight="1">
      <c r="A4" s="6" t="inlineStr">
        <is>
          <t>Ending inventory: one line a month. Type the first beginning inventory, then each month's materials bought, labor put into batches and cost of goods sold; ending inventory fills in, and the next month begins with it, or with the count if you type one.</t>
        </is>
      </c>
    </row>
    <row r="5" ht="30" customHeight="1">
      <c r="A5" s="6" t="inlineStr">
        <is>
          <t>Beginning inventory: works beginning inventory back from a counted ending inventory, the period's purchases and cost of goods sold, and cost of goods sold from a count.</t>
        </is>
      </c>
    </row>
    <row r="6" ht="30" customHeight="1">
      <c r="A6" s="6" t="inlineStr">
        <is>
          <t>By units: each product's beginning units, units made or bought, and units sold; ending units and their value at cost fill in.</t>
        </is>
      </c>
    </row>
    <row r="7" ht="15" customHeight="1">
      <c r="A7" s="6" t="inlineStr">
        <is>
          <t>The example is the article's made-up hot sauce maker's quarter, July to September.</t>
        </is>
      </c>
    </row>
    <row r="8" ht="15" customHeight="1">
      <c r="A8" s="6" t="inlineStr"/>
    </row>
    <row r="9" ht="15" customHeight="1">
      <c r="A9" s="6" t="inlineStr">
        <is>
          <t>Works in Excel (2010 and later), Google Sheets, LibreOffice and Numbers. No macros.</t>
        </is>
      </c>
    </row>
    <row r="10" ht="30" customHeight="1">
      <c r="A10" s="6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