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ys of supply" sheetId="1" state="visible" r:id="rId1"/>
    <sheet xmlns:r="http://schemas.openxmlformats.org/officeDocument/2006/relationships" name="Read me" sheetId="2" state="visible" r:id="rId2"/>
  </sheets>
  <definedNames>
    <definedName name="_xlnm.Print_Titles" localSheetId="0">'Days of supply'!$1:$1</definedName>
  </definedNames>
  <calcPr calcId="124519" fullCalcOnLoad="1"/>
</workbook>
</file>

<file path=xl/styles.xml><?xml version="1.0" encoding="utf-8"?>
<styleSheet xmlns="http://schemas.openxmlformats.org/spreadsheetml/2006/main">
  <numFmts count="4">
    <numFmt numFmtId="164" formatCode="yyyy-mm-dd"/>
    <numFmt numFmtId="165" formatCode="mmm d, yyyy"/>
    <numFmt numFmtId="166" formatCode="0.0"/>
    <numFmt numFmtId="167" formatCode="mmm d"/>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5" fontId="0" fillId="0" borderId="0" applyAlignment="1" pivotButton="0" quotePrefix="0" xfId="0">
      <alignment vertical="top"/>
    </xf>
    <xf numFmtId="0" fontId="0" fillId="0" borderId="0" applyAlignment="1" pivotButton="0" quotePrefix="0" xfId="0">
      <alignment vertical="top" wrapText="1"/>
    </xf>
    <xf numFmtId="0" fontId="0" fillId="0" borderId="0" applyAlignment="1" pivotButton="0" quotePrefix="0" xfId="0">
      <alignment vertical="top"/>
    </xf>
    <xf numFmtId="166" fontId="0" fillId="0" borderId="0" applyAlignment="1" pivotButton="0" quotePrefix="0" xfId="0">
      <alignment vertical="top"/>
    </xf>
    <xf numFmtId="167" fontId="0" fillId="0" borderId="0" applyAlignment="1" pivotButton="0" quotePrefix="0" xfId="0">
      <alignment vertical="top"/>
    </xf>
    <xf numFmtId="166" fontId="0" fillId="0" borderId="0" pivotButton="0" quotePrefix="0" xfId="0"/>
    <xf numFmtId="167" fontId="0"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00"/>
  <sheetViews>
    <sheetView tabSelected="1" workbookViewId="0">
      <pane ySplit="1" topLeftCell="A2" activePane="bottomLeft" state="frozen"/>
      <selection pane="bottomLeft" activeCell="A1" sqref="A1"/>
    </sheetView>
  </sheetViews>
  <sheetFormatPr baseColWidth="8" defaultRowHeight="15"/>
  <cols>
    <col width="30" customWidth="1" min="1" max="1"/>
    <col width="8" customWidth="1" min="2" max="2"/>
    <col width="10" customWidth="1" min="3" max="3"/>
    <col width="12" customWidth="1" min="4" max="4"/>
    <col width="10" customWidth="1" min="5" max="5"/>
    <col width="11" customWidth="1" min="6" max="6"/>
    <col width="11" customWidth="1" min="7" max="7"/>
    <col width="10" customWidth="1" min="8" max="8"/>
    <col width="9" customWidth="1" min="9" max="9"/>
    <col width="11" customWidth="1" min="10" max="10"/>
    <col width="12" customWidth="1" min="11" max="11"/>
    <col width="13" customWidth="1" min="13" max="13"/>
    <col width="14" customWidth="1" min="14" max="14"/>
  </cols>
  <sheetData>
    <row r="1" ht="30" customHeight="1">
      <c r="A1" s="1" t="inlineStr">
        <is>
          <t>Item</t>
        </is>
      </c>
      <c r="B1" s="1" t="inlineStr">
        <is>
          <t>Unit</t>
        </is>
      </c>
      <c r="C1" s="1" t="inlineStr">
        <is>
          <t>On hand</t>
        </is>
      </c>
      <c r="D1" s="1" t="inlineStr">
        <is>
          <t>Used, last 90 days</t>
        </is>
      </c>
      <c r="E1" s="1" t="inlineStr">
        <is>
          <t>Used a day</t>
        </is>
      </c>
      <c r="F1" s="1" t="inlineStr">
        <is>
          <t>Days of supply</t>
        </is>
      </c>
      <c r="G1" s="1" t="inlineStr">
        <is>
          <t>Weeks of supply</t>
        </is>
      </c>
      <c r="H1" s="1" t="inlineStr">
        <is>
          <t>Lead time, days</t>
        </is>
      </c>
      <c r="I1" s="1" t="inlineStr">
        <is>
          <t>Safety days</t>
        </is>
      </c>
      <c r="J1" s="1" t="inlineStr">
        <is>
          <t>Order now?</t>
        </is>
      </c>
      <c r="K1" s="1" t="inlineStr">
        <is>
          <t>Order by</t>
        </is>
      </c>
      <c r="M1" s="2" t="inlineStr">
        <is>
          <t>As of</t>
        </is>
      </c>
      <c r="N1" s="3" t="n">
        <v>46310</v>
      </c>
    </row>
    <row r="2" ht="30" customHeight="1">
      <c r="A2" s="4" t="inlineStr">
        <is>
          <t>Green coffee, Ethiopia Yirgacheffe</t>
        </is>
      </c>
      <c r="B2" s="5" t="inlineStr">
        <is>
          <t>lb</t>
        </is>
      </c>
      <c r="C2" s="5" t="n">
        <v>420</v>
      </c>
      <c r="D2" s="5" t="n">
        <v>1080</v>
      </c>
      <c r="E2" s="6">
        <f>IF(OR(D2="",N(D2)=0),"",D2/90)</f>
        <v>12</v>
      </c>
      <c r="F2" s="5">
        <f>IF(OR(C2="",E2=""),"",ROUND(C2/E2,1))</f>
        <v>35</v>
      </c>
      <c r="G2" s="5">
        <f>IF(F2="","",ROUND(F2/7,1))</f>
        <v>5</v>
      </c>
      <c r="H2" s="5" t="n">
        <v>21</v>
      </c>
      <c r="I2" s="5" t="n">
        <v>7</v>
      </c>
      <c r="J2" s="5" t="str">
        <f>IF(OR(F2="",H2=""),"",IF(F2&lt;=H2+N(I2),"Order now",""))</f>
        <v/>
      </c>
      <c r="K2" s="7">
        <f>IF(OR(F2="",H2=""),"",IF(J2="Order now",$N$1,$N$1+ROUNDDOWN(F2-H2-N(I2),0)))</f>
        <v>46317.0</v>
      </c>
    </row>
    <row r="3">
      <c r="A3" t="inlineStr">
        <is>
          <t>Green coffee, Colombia Huila</t>
        </is>
      </c>
      <c r="B3" t="inlineStr">
        <is>
          <t>lb</t>
        </is>
      </c>
      <c r="C3" t="n">
        <v>260</v>
      </c>
      <c r="D3" t="n">
        <v>1350</v>
      </c>
      <c r="E3" s="8">
        <f>IF(OR(D3="",N(D3)=0),"",D3/90)</f>
        <v>15</v>
      </c>
      <c r="F3">
        <f>IF(OR(C3="",E3=""),"",ROUND(C3/E3,1))</f>
        <v>17.3</v>
      </c>
      <c r="G3">
        <f>IF(F3="","",ROUND(F3/7,1))</f>
        <v>2.5</v>
      </c>
      <c r="H3" t="n">
        <v>21</v>
      </c>
      <c r="I3" t="n">
        <v>7</v>
      </c>
      <c r="J3" t="str">
        <f>IF(OR(F3="",H3=""),"",IF(F3&lt;=H3+N(I3),"Order now",""))</f>
        <v>Order now</v>
      </c>
      <c r="K3" s="9">
        <f>IF(OR(F3="",H3=""),"",IF(J3="Order now",$N$1,$N$1+ROUNDDOWN(F3-H3-N(I3),0)))</f>
        <v>46310.0</v>
      </c>
      <c r="M3" s="10" t="inlineStr">
        <is>
          <t>Days of supply = on hand ÷ used a day. Order when it falls to the lead time plus the safety days.</t>
        </is>
      </c>
    </row>
    <row r="4">
      <c r="A4" t="inlineStr">
        <is>
          <t>Green coffee, Brazil Cerrado</t>
        </is>
      </c>
      <c r="B4" t="inlineStr">
        <is>
          <t>lb</t>
        </is>
      </c>
      <c r="C4" t="n">
        <v>900</v>
      </c>
      <c r="D4" t="n">
        <v>1620</v>
      </c>
      <c r="E4" s="8">
        <f>IF(OR(D4="",N(D4)=0),"",D4/90)</f>
        <v>18</v>
      </c>
      <c r="F4">
        <f>IF(OR(C4="",E4=""),"",ROUND(C4/E4,1))</f>
        <v>50</v>
      </c>
      <c r="G4">
        <f>IF(F4="","",ROUND(F4/7,1))</f>
        <v>7.1</v>
      </c>
      <c r="H4" t="n">
        <v>21</v>
      </c>
      <c r="I4" t="n">
        <v>7</v>
      </c>
      <c r="J4" t="str">
        <f>IF(OR(F4="",H4=""),"",IF(F4&lt;=H4+N(I4),"Order now",""))</f>
        <v/>
      </c>
      <c r="K4" s="9">
        <f>IF(OR(F4="",H4=""),"",IF(J4="Order now",$N$1,$N$1+ROUNDDOWN(F4-H4-N(I4),0)))</f>
        <v>46332.0</v>
      </c>
    </row>
    <row r="5" ht="30" customHeight="1">
      <c r="A5" s="4" t="inlineStr">
        <is>
          <t>Green coffee, Kaʻū, from a local farm</t>
        </is>
      </c>
      <c r="B5" s="5" t="inlineStr">
        <is>
          <t>lb</t>
        </is>
      </c>
      <c r="C5" s="5" t="n">
        <v>60</v>
      </c>
      <c r="D5" s="5" t="n">
        <v>270</v>
      </c>
      <c r="E5" s="6">
        <f>IF(OR(D5="",N(D5)=0),"",D5/90)</f>
        <v>3</v>
      </c>
      <c r="F5" s="5">
        <f>IF(OR(C5="",E5=""),"",ROUND(C5/E5,1))</f>
        <v>20</v>
      </c>
      <c r="G5" s="5">
        <f>IF(F5="","",ROUND(F5/7,1))</f>
        <v>2.9</v>
      </c>
      <c r="H5" s="5" t="n">
        <v>3</v>
      </c>
      <c r="I5" s="5" t="n">
        <v>3</v>
      </c>
      <c r="J5" s="5" t="str">
        <f>IF(OR(F5="",H5=""),"",IF(F5&lt;=H5+N(I5),"Order now",""))</f>
        <v/>
      </c>
      <c r="K5" s="7">
        <f>IF(OR(F5="",H5=""),"",IF(J5="Order now",$N$1,$N$1+ROUNDDOWN(F5-H5-N(I5),0)))</f>
        <v>46324.0</v>
      </c>
    </row>
    <row r="6">
      <c r="A6" t="inlineStr">
        <is>
          <t>Bag, 12 oz, with valve</t>
        </is>
      </c>
      <c r="B6" t="inlineStr">
        <is>
          <t>each</t>
        </is>
      </c>
      <c r="C6" t="n">
        <v>1800</v>
      </c>
      <c r="D6" t="n">
        <v>4500</v>
      </c>
      <c r="E6" s="8">
        <f>IF(OR(D6="",N(D6)=0),"",D6/90)</f>
        <v>50</v>
      </c>
      <c r="F6">
        <f>IF(OR(C6="",E6=""),"",ROUND(C6/E6,1))</f>
        <v>36</v>
      </c>
      <c r="G6">
        <f>IF(F6="","",ROUND(F6/7,1))</f>
        <v>5.1</v>
      </c>
      <c r="H6" t="n">
        <v>14</v>
      </c>
      <c r="I6" t="n">
        <v>7</v>
      </c>
      <c r="J6" t="str">
        <f>IF(OR(F6="",H6=""),"",IF(F6&lt;=H6+N(I6),"Order now",""))</f>
        <v/>
      </c>
      <c r="K6" s="9">
        <f>IF(OR(F6="",H6=""),"",IF(J6="Order now",$N$1,$N$1+ROUNDDOWN(F6-H6-N(I6),0)))</f>
        <v>46325.0</v>
      </c>
    </row>
    <row r="7">
      <c r="A7" t="inlineStr">
        <is>
          <t>Label, 12 oz bag</t>
        </is>
      </c>
      <c r="B7" t="inlineStr">
        <is>
          <t>each</t>
        </is>
      </c>
      <c r="C7" t="n">
        <v>2000</v>
      </c>
      <c r="D7" t="n">
        <v>4500</v>
      </c>
      <c r="E7" s="8">
        <f>IF(OR(D7="",N(D7)=0),"",D7/90)</f>
        <v>50</v>
      </c>
      <c r="F7">
        <f>IF(OR(C7="",E7=""),"",ROUND(C7/E7,1))</f>
        <v>40</v>
      </c>
      <c r="G7">
        <f>IF(F7="","",ROUND(F7/7,1))</f>
        <v>5.7</v>
      </c>
      <c r="H7" t="n">
        <v>10</v>
      </c>
      <c r="I7" t="n">
        <v>5</v>
      </c>
      <c r="J7" t="str">
        <f>IF(OR(F7="",H7=""),"",IF(F7&lt;=H7+N(I7),"Order now",""))</f>
        <v/>
      </c>
      <c r="K7" s="9">
        <f>IF(OR(F7="",H7=""),"",IF(J7="Order now",$N$1,$N$1+ROUNDDOWN(F7-H7-N(I7),0)))</f>
        <v>46335.0</v>
      </c>
    </row>
    <row r="8">
      <c r="E8" s="8" t="str">
        <f>IF(OR(D8="",N(D8)=0),"",D8/90)</f>
        <v/>
      </c>
      <c r="F8" t="str">
        <f>IF(OR(C8="",E8=""),"",ROUND(C8/E8,1))</f>
        <v/>
      </c>
      <c r="G8" t="str">
        <f>IF(F8="","",ROUND(F8/7,1))</f>
        <v/>
      </c>
      <c r="J8" t="str">
        <f>IF(OR(F8="",H8=""),"",IF(F8&lt;=H8+N(I8),"Order now",""))</f>
        <v/>
      </c>
      <c r="K8" s="9" t="str">
        <f>IF(OR(F8="",H8=""),"",IF(J8="Order now",$N$1,$N$1+ROUNDDOWN(F8-H8-N(I8),0)))</f>
        <v/>
      </c>
    </row>
    <row r="9">
      <c r="E9" s="8" t="str">
        <f>IF(OR(D9="",N(D9)=0),"",D9/90)</f>
        <v/>
      </c>
      <c r="F9" t="str">
        <f>IF(OR(C9="",E9=""),"",ROUND(C9/E9,1))</f>
        <v/>
      </c>
      <c r="G9" t="str">
        <f>IF(F9="","",ROUND(F9/7,1))</f>
        <v/>
      </c>
      <c r="J9" t="str">
        <f>IF(OR(F9="",H9=""),"",IF(F9&lt;=H9+N(I9),"Order now",""))</f>
        <v/>
      </c>
      <c r="K9" s="9" t="str">
        <f>IF(OR(F9="",H9=""),"",IF(J9="Order now",$N$1,$N$1+ROUNDDOWN(F9-H9-N(I9),0)))</f>
        <v/>
      </c>
    </row>
    <row r="10">
      <c r="E10" s="8" t="str">
        <f>IF(OR(D10="",N(D10)=0),"",D10/90)</f>
        <v/>
      </c>
      <c r="F10" t="str">
        <f>IF(OR(C10="",E10=""),"",ROUND(C10/E10,1))</f>
        <v/>
      </c>
      <c r="G10" t="str">
        <f>IF(F10="","",ROUND(F10/7,1))</f>
        <v/>
      </c>
      <c r="J10" t="str">
        <f>IF(OR(F10="",H10=""),"",IF(F10&lt;=H10+N(I10),"Order now",""))</f>
        <v/>
      </c>
      <c r="K10" s="9" t="str">
        <f>IF(OR(F10="",H10=""),"",IF(J10="Order now",$N$1,$N$1+ROUNDDOWN(F10-H10-N(I10),0)))</f>
        <v/>
      </c>
    </row>
    <row r="11">
      <c r="E11" s="8" t="str">
        <f>IF(OR(D11="",N(D11)=0),"",D11/90)</f>
        <v/>
      </c>
      <c r="F11" t="str">
        <f>IF(OR(C11="",E11=""),"",ROUND(C11/E11,1))</f>
        <v/>
      </c>
      <c r="G11" t="str">
        <f>IF(F11="","",ROUND(F11/7,1))</f>
        <v/>
      </c>
      <c r="J11" t="str">
        <f>IF(OR(F11="",H11=""),"",IF(F11&lt;=H11+N(I11),"Order now",""))</f>
        <v/>
      </c>
      <c r="K11" s="9" t="str">
        <f>IF(OR(F11="",H11=""),"",IF(J11="Order now",$N$1,$N$1+ROUNDDOWN(F11-H11-N(I11),0)))</f>
        <v/>
      </c>
    </row>
    <row r="12">
      <c r="E12" s="8" t="str">
        <f>IF(OR(D12="",N(D12)=0),"",D12/90)</f>
        <v/>
      </c>
      <c r="F12" t="str">
        <f>IF(OR(C12="",E12=""),"",ROUND(C12/E12,1))</f>
        <v/>
      </c>
      <c r="G12" t="str">
        <f>IF(F12="","",ROUND(F12/7,1))</f>
        <v/>
      </c>
      <c r="J12" t="str">
        <f>IF(OR(F12="",H12=""),"",IF(F12&lt;=H12+N(I12),"Order now",""))</f>
        <v/>
      </c>
      <c r="K12" s="9" t="str">
        <f>IF(OR(F12="",H12=""),"",IF(J12="Order now",$N$1,$N$1+ROUNDDOWN(F12-H12-N(I12),0)))</f>
        <v/>
      </c>
    </row>
    <row r="13">
      <c r="E13" s="8" t="str">
        <f>IF(OR(D13="",N(D13)=0),"",D13/90)</f>
        <v/>
      </c>
      <c r="F13" t="str">
        <f>IF(OR(C13="",E13=""),"",ROUND(C13/E13,1))</f>
        <v/>
      </c>
      <c r="G13" t="str">
        <f>IF(F13="","",ROUND(F13/7,1))</f>
        <v/>
      </c>
      <c r="J13" t="str">
        <f>IF(OR(F13="",H13=""),"",IF(F13&lt;=H13+N(I13),"Order now",""))</f>
        <v/>
      </c>
      <c r="K13" s="9" t="str">
        <f>IF(OR(F13="",H13=""),"",IF(J13="Order now",$N$1,$N$1+ROUNDDOWN(F13-H13-N(I13),0)))</f>
        <v/>
      </c>
    </row>
    <row r="14">
      <c r="E14" s="8" t="str">
        <f>IF(OR(D14="",N(D14)=0),"",D14/90)</f>
        <v/>
      </c>
      <c r="F14" t="str">
        <f>IF(OR(C14="",E14=""),"",ROUND(C14/E14,1))</f>
        <v/>
      </c>
      <c r="G14" t="str">
        <f>IF(F14="","",ROUND(F14/7,1))</f>
        <v/>
      </c>
      <c r="J14" t="str">
        <f>IF(OR(F14="",H14=""),"",IF(F14&lt;=H14+N(I14),"Order now",""))</f>
        <v/>
      </c>
      <c r="K14" s="9" t="str">
        <f>IF(OR(F14="",H14=""),"",IF(J14="Order now",$N$1,$N$1+ROUNDDOWN(F14-H14-N(I14),0)))</f>
        <v/>
      </c>
    </row>
    <row r="15">
      <c r="E15" s="8" t="str">
        <f>IF(OR(D15="",N(D15)=0),"",D15/90)</f>
        <v/>
      </c>
      <c r="F15" t="str">
        <f>IF(OR(C15="",E15=""),"",ROUND(C15/E15,1))</f>
        <v/>
      </c>
      <c r="G15" t="str">
        <f>IF(F15="","",ROUND(F15/7,1))</f>
        <v/>
      </c>
      <c r="J15" t="str">
        <f>IF(OR(F15="",H15=""),"",IF(F15&lt;=H15+N(I15),"Order now",""))</f>
        <v/>
      </c>
      <c r="K15" s="9" t="str">
        <f>IF(OR(F15="",H15=""),"",IF(J15="Order now",$N$1,$N$1+ROUNDDOWN(F15-H15-N(I15),0)))</f>
        <v/>
      </c>
    </row>
    <row r="16">
      <c r="E16" s="8" t="str">
        <f>IF(OR(D16="",N(D16)=0),"",D16/90)</f>
        <v/>
      </c>
      <c r="F16" t="str">
        <f>IF(OR(C16="",E16=""),"",ROUND(C16/E16,1))</f>
        <v/>
      </c>
      <c r="G16" t="str">
        <f>IF(F16="","",ROUND(F16/7,1))</f>
        <v/>
      </c>
      <c r="J16" t="str">
        <f>IF(OR(F16="",H16=""),"",IF(F16&lt;=H16+N(I16),"Order now",""))</f>
        <v/>
      </c>
      <c r="K16" s="9" t="str">
        <f>IF(OR(F16="",H16=""),"",IF(J16="Order now",$N$1,$N$1+ROUNDDOWN(F16-H16-N(I16),0)))</f>
        <v/>
      </c>
    </row>
    <row r="17">
      <c r="E17" s="8" t="str">
        <f>IF(OR(D17="",N(D17)=0),"",D17/90)</f>
        <v/>
      </c>
      <c r="F17" t="str">
        <f>IF(OR(C17="",E17=""),"",ROUND(C17/E17,1))</f>
        <v/>
      </c>
      <c r="G17" t="str">
        <f>IF(F17="","",ROUND(F17/7,1))</f>
        <v/>
      </c>
      <c r="J17" t="str">
        <f>IF(OR(F17="",H17=""),"",IF(F17&lt;=H17+N(I17),"Order now",""))</f>
        <v/>
      </c>
      <c r="K17" s="9" t="str">
        <f>IF(OR(F17="",H17=""),"",IF(J17="Order now",$N$1,$N$1+ROUNDDOWN(F17-H17-N(I17),0)))</f>
        <v/>
      </c>
    </row>
    <row r="18">
      <c r="E18" s="8" t="str">
        <f>IF(OR(D18="",N(D18)=0),"",D18/90)</f>
        <v/>
      </c>
      <c r="F18" t="str">
        <f>IF(OR(C18="",E18=""),"",ROUND(C18/E18,1))</f>
        <v/>
      </c>
      <c r="G18" t="str">
        <f>IF(F18="","",ROUND(F18/7,1))</f>
        <v/>
      </c>
      <c r="J18" t="str">
        <f>IF(OR(F18="",H18=""),"",IF(F18&lt;=H18+N(I18),"Order now",""))</f>
        <v/>
      </c>
      <c r="K18" s="9" t="str">
        <f>IF(OR(F18="",H18=""),"",IF(J18="Order now",$N$1,$N$1+ROUNDDOWN(F18-H18-N(I18),0)))</f>
        <v/>
      </c>
    </row>
    <row r="19">
      <c r="E19" s="8" t="str">
        <f>IF(OR(D19="",N(D19)=0),"",D19/90)</f>
        <v/>
      </c>
      <c r="F19" t="str">
        <f>IF(OR(C19="",E19=""),"",ROUND(C19/E19,1))</f>
        <v/>
      </c>
      <c r="G19" t="str">
        <f>IF(F19="","",ROUND(F19/7,1))</f>
        <v/>
      </c>
      <c r="J19" t="str">
        <f>IF(OR(F19="",H19=""),"",IF(F19&lt;=H19+N(I19),"Order now",""))</f>
        <v/>
      </c>
      <c r="K19" s="9" t="str">
        <f>IF(OR(F19="",H19=""),"",IF(J19="Order now",$N$1,$N$1+ROUNDDOWN(F19-H19-N(I19),0)))</f>
        <v/>
      </c>
    </row>
    <row r="20">
      <c r="E20" s="8" t="str">
        <f>IF(OR(D20="",N(D20)=0),"",D20/90)</f>
        <v/>
      </c>
      <c r="F20" t="str">
        <f>IF(OR(C20="",E20=""),"",ROUND(C20/E20,1))</f>
        <v/>
      </c>
      <c r="G20" t="str">
        <f>IF(F20="","",ROUND(F20/7,1))</f>
        <v/>
      </c>
      <c r="J20" t="str">
        <f>IF(OR(F20="",H20=""),"",IF(F20&lt;=H20+N(I20),"Order now",""))</f>
        <v/>
      </c>
      <c r="K20" s="9" t="str">
        <f>IF(OR(F20="",H20=""),"",IF(J20="Order now",$N$1,$N$1+ROUNDDOWN(F20-H20-N(I20),0)))</f>
        <v/>
      </c>
    </row>
    <row r="21">
      <c r="E21" s="8" t="str">
        <f>IF(OR(D21="",N(D21)=0),"",D21/90)</f>
        <v/>
      </c>
      <c r="F21" t="str">
        <f>IF(OR(C21="",E21=""),"",ROUND(C21/E21,1))</f>
        <v/>
      </c>
      <c r="G21" t="str">
        <f>IF(F21="","",ROUND(F21/7,1))</f>
        <v/>
      </c>
      <c r="J21" t="str">
        <f>IF(OR(F21="",H21=""),"",IF(F21&lt;=H21+N(I21),"Order now",""))</f>
        <v/>
      </c>
      <c r="K21" s="9" t="str">
        <f>IF(OR(F21="",H21=""),"",IF(J21="Order now",$N$1,$N$1+ROUNDDOWN(F21-H21-N(I21),0)))</f>
        <v/>
      </c>
    </row>
    <row r="22">
      <c r="E22" s="8" t="str">
        <f>IF(OR(D22="",N(D22)=0),"",D22/90)</f>
        <v/>
      </c>
      <c r="F22" t="str">
        <f>IF(OR(C22="",E22=""),"",ROUND(C22/E22,1))</f>
        <v/>
      </c>
      <c r="G22" t="str">
        <f>IF(F22="","",ROUND(F22/7,1))</f>
        <v/>
      </c>
      <c r="J22" t="str">
        <f>IF(OR(F22="",H22=""),"",IF(F22&lt;=H22+N(I22),"Order now",""))</f>
        <v/>
      </c>
      <c r="K22" s="9" t="str">
        <f>IF(OR(F22="",H22=""),"",IF(J22="Order now",$N$1,$N$1+ROUNDDOWN(F22-H22-N(I22),0)))</f>
        <v/>
      </c>
    </row>
    <row r="23">
      <c r="E23" s="8" t="str">
        <f>IF(OR(D23="",N(D23)=0),"",D23/90)</f>
        <v/>
      </c>
      <c r="F23" t="str">
        <f>IF(OR(C23="",E23=""),"",ROUND(C23/E23,1))</f>
        <v/>
      </c>
      <c r="G23" t="str">
        <f>IF(F23="","",ROUND(F23/7,1))</f>
        <v/>
      </c>
      <c r="J23" t="str">
        <f>IF(OR(F23="",H23=""),"",IF(F23&lt;=H23+N(I23),"Order now",""))</f>
        <v/>
      </c>
      <c r="K23" s="9" t="str">
        <f>IF(OR(F23="",H23=""),"",IF(J23="Order now",$N$1,$N$1+ROUNDDOWN(F23-H23-N(I23),0)))</f>
        <v/>
      </c>
    </row>
    <row r="24">
      <c r="E24" s="8" t="str">
        <f>IF(OR(D24="",N(D24)=0),"",D24/90)</f>
        <v/>
      </c>
      <c r="F24" t="str">
        <f>IF(OR(C24="",E24=""),"",ROUND(C24/E24,1))</f>
        <v/>
      </c>
      <c r="G24" t="str">
        <f>IF(F24="","",ROUND(F24/7,1))</f>
        <v/>
      </c>
      <c r="J24" t="str">
        <f>IF(OR(F24="",H24=""),"",IF(F24&lt;=H24+N(I24),"Order now",""))</f>
        <v/>
      </c>
      <c r="K24" s="9" t="str">
        <f>IF(OR(F24="",H24=""),"",IF(J24="Order now",$N$1,$N$1+ROUNDDOWN(F24-H24-N(I24),0)))</f>
        <v/>
      </c>
    </row>
    <row r="25">
      <c r="E25" s="8" t="str">
        <f>IF(OR(D25="",N(D25)=0),"",D25/90)</f>
        <v/>
      </c>
      <c r="F25" t="str">
        <f>IF(OR(C25="",E25=""),"",ROUND(C25/E25,1))</f>
        <v/>
      </c>
      <c r="G25" t="str">
        <f>IF(F25="","",ROUND(F25/7,1))</f>
        <v/>
      </c>
      <c r="J25" t="str">
        <f>IF(OR(F25="",H25=""),"",IF(F25&lt;=H25+N(I25),"Order now",""))</f>
        <v/>
      </c>
      <c r="K25" s="9" t="str">
        <f>IF(OR(F25="",H25=""),"",IF(J25="Order now",$N$1,$N$1+ROUNDDOWN(F25-H25-N(I25),0)))</f>
        <v/>
      </c>
    </row>
    <row r="26">
      <c r="E26" s="8" t="str">
        <f>IF(OR(D26="",N(D26)=0),"",D26/90)</f>
        <v/>
      </c>
      <c r="F26" t="str">
        <f>IF(OR(C26="",E26=""),"",ROUND(C26/E26,1))</f>
        <v/>
      </c>
      <c r="G26" t="str">
        <f>IF(F26="","",ROUND(F26/7,1))</f>
        <v/>
      </c>
      <c r="J26" t="str">
        <f>IF(OR(F26="",H26=""),"",IF(F26&lt;=H26+N(I26),"Order now",""))</f>
        <v/>
      </c>
      <c r="K26" s="9" t="str">
        <f>IF(OR(F26="",H26=""),"",IF(J26="Order now",$N$1,$N$1+ROUNDDOWN(F26-H26-N(I26),0)))</f>
        <v/>
      </c>
    </row>
    <row r="27">
      <c r="E27" s="8" t="str">
        <f>IF(OR(D27="",N(D27)=0),"",D27/90)</f>
        <v/>
      </c>
      <c r="F27" t="str">
        <f>IF(OR(C27="",E27=""),"",ROUND(C27/E27,1))</f>
        <v/>
      </c>
      <c r="G27" t="str">
        <f>IF(F27="","",ROUND(F27/7,1))</f>
        <v/>
      </c>
      <c r="J27" t="str">
        <f>IF(OR(F27="",H27=""),"",IF(F27&lt;=H27+N(I27),"Order now",""))</f>
        <v/>
      </c>
      <c r="K27" s="9" t="str">
        <f>IF(OR(F27="",H27=""),"",IF(J27="Order now",$N$1,$N$1+ROUNDDOWN(F27-H27-N(I27),0)))</f>
        <v/>
      </c>
    </row>
    <row r="28">
      <c r="E28" s="8" t="str">
        <f>IF(OR(D28="",N(D28)=0),"",D28/90)</f>
        <v/>
      </c>
      <c r="F28" t="str">
        <f>IF(OR(C28="",E28=""),"",ROUND(C28/E28,1))</f>
        <v/>
      </c>
      <c r="G28" t="str">
        <f>IF(F28="","",ROUND(F28/7,1))</f>
        <v/>
      </c>
      <c r="J28" t="str">
        <f>IF(OR(F28="",H28=""),"",IF(F28&lt;=H28+N(I28),"Order now",""))</f>
        <v/>
      </c>
      <c r="K28" s="9" t="str">
        <f>IF(OR(F28="",H28=""),"",IF(J28="Order now",$N$1,$N$1+ROUNDDOWN(F28-H28-N(I28),0)))</f>
        <v/>
      </c>
    </row>
    <row r="29">
      <c r="E29" s="8" t="str">
        <f>IF(OR(D29="",N(D29)=0),"",D29/90)</f>
        <v/>
      </c>
      <c r="F29" t="str">
        <f>IF(OR(C29="",E29=""),"",ROUND(C29/E29,1))</f>
        <v/>
      </c>
      <c r="G29" t="str">
        <f>IF(F29="","",ROUND(F29/7,1))</f>
        <v/>
      </c>
      <c r="J29" t="str">
        <f>IF(OR(F29="",H29=""),"",IF(F29&lt;=H29+N(I29),"Order now",""))</f>
        <v/>
      </c>
      <c r="K29" s="9" t="str">
        <f>IF(OR(F29="",H29=""),"",IF(J29="Order now",$N$1,$N$1+ROUNDDOWN(F29-H29-N(I29),0)))</f>
        <v/>
      </c>
    </row>
    <row r="30">
      <c r="E30" s="8" t="str">
        <f>IF(OR(D30="",N(D30)=0),"",D30/90)</f>
        <v/>
      </c>
      <c r="F30" t="str">
        <f>IF(OR(C30="",E30=""),"",ROUND(C30/E30,1))</f>
        <v/>
      </c>
      <c r="G30" t="str">
        <f>IF(F30="","",ROUND(F30/7,1))</f>
        <v/>
      </c>
      <c r="J30" t="str">
        <f>IF(OR(F30="",H30=""),"",IF(F30&lt;=H30+N(I30),"Order now",""))</f>
        <v/>
      </c>
      <c r="K30" s="9" t="str">
        <f>IF(OR(F30="",H30=""),"",IF(J30="Order now",$N$1,$N$1+ROUNDDOWN(F30-H30-N(I30),0)))</f>
        <v/>
      </c>
    </row>
    <row r="31">
      <c r="E31" s="8" t="str">
        <f>IF(OR(D31="",N(D31)=0),"",D31/90)</f>
        <v/>
      </c>
      <c r="F31" t="str">
        <f>IF(OR(C31="",E31=""),"",ROUND(C31/E31,1))</f>
        <v/>
      </c>
      <c r="G31" t="str">
        <f>IF(F31="","",ROUND(F31/7,1))</f>
        <v/>
      </c>
      <c r="J31" t="str">
        <f>IF(OR(F31="",H31=""),"",IF(F31&lt;=H31+N(I31),"Order now",""))</f>
        <v/>
      </c>
      <c r="K31" s="9" t="str">
        <f>IF(OR(F31="",H31=""),"",IF(J31="Order now",$N$1,$N$1+ROUNDDOWN(F31-H31-N(I31),0)))</f>
        <v/>
      </c>
    </row>
    <row r="32">
      <c r="E32" s="8" t="str">
        <f>IF(OR(D32="",N(D32)=0),"",D32/90)</f>
        <v/>
      </c>
      <c r="F32" t="str">
        <f>IF(OR(C32="",E32=""),"",ROUND(C32/E32,1))</f>
        <v/>
      </c>
      <c r="G32" t="str">
        <f>IF(F32="","",ROUND(F32/7,1))</f>
        <v/>
      </c>
      <c r="J32" t="str">
        <f>IF(OR(F32="",H32=""),"",IF(F32&lt;=H32+N(I32),"Order now",""))</f>
        <v/>
      </c>
      <c r="K32" s="9" t="str">
        <f>IF(OR(F32="",H32=""),"",IF(J32="Order now",$N$1,$N$1+ROUNDDOWN(F32-H32-N(I32),0)))</f>
        <v/>
      </c>
    </row>
    <row r="33">
      <c r="E33" s="8" t="str">
        <f>IF(OR(D33="",N(D33)=0),"",D33/90)</f>
        <v/>
      </c>
      <c r="F33" t="str">
        <f>IF(OR(C33="",E33=""),"",ROUND(C33/E33,1))</f>
        <v/>
      </c>
      <c r="G33" t="str">
        <f>IF(F33="","",ROUND(F33/7,1))</f>
        <v/>
      </c>
      <c r="J33" t="str">
        <f>IF(OR(F33="",H33=""),"",IF(F33&lt;=H33+N(I33),"Order now",""))</f>
        <v/>
      </c>
      <c r="K33" s="9" t="str">
        <f>IF(OR(F33="",H33=""),"",IF(J33="Order now",$N$1,$N$1+ROUNDDOWN(F33-H33-N(I33),0)))</f>
        <v/>
      </c>
    </row>
    <row r="34">
      <c r="E34" s="8" t="str">
        <f>IF(OR(D34="",N(D34)=0),"",D34/90)</f>
        <v/>
      </c>
      <c r="F34" t="str">
        <f>IF(OR(C34="",E34=""),"",ROUND(C34/E34,1))</f>
        <v/>
      </c>
      <c r="G34" t="str">
        <f>IF(F34="","",ROUND(F34/7,1))</f>
        <v/>
      </c>
      <c r="J34" t="str">
        <f>IF(OR(F34="",H34=""),"",IF(F34&lt;=H34+N(I34),"Order now",""))</f>
        <v/>
      </c>
      <c r="K34" s="9" t="str">
        <f>IF(OR(F34="",H34=""),"",IF(J34="Order now",$N$1,$N$1+ROUNDDOWN(F34-H34-N(I34),0)))</f>
        <v/>
      </c>
    </row>
    <row r="35">
      <c r="E35" s="8" t="str">
        <f>IF(OR(D35="",N(D35)=0),"",D35/90)</f>
        <v/>
      </c>
      <c r="F35" t="str">
        <f>IF(OR(C35="",E35=""),"",ROUND(C35/E35,1))</f>
        <v/>
      </c>
      <c r="G35" t="str">
        <f>IF(F35="","",ROUND(F35/7,1))</f>
        <v/>
      </c>
      <c r="J35" t="str">
        <f>IF(OR(F35="",H35=""),"",IF(F35&lt;=H35+N(I35),"Order now",""))</f>
        <v/>
      </c>
      <c r="K35" s="9" t="str">
        <f>IF(OR(F35="",H35=""),"",IF(J35="Order now",$N$1,$N$1+ROUNDDOWN(F35-H35-N(I35),0)))</f>
        <v/>
      </c>
    </row>
    <row r="36">
      <c r="E36" s="8" t="str">
        <f>IF(OR(D36="",N(D36)=0),"",D36/90)</f>
        <v/>
      </c>
      <c r="F36" t="str">
        <f>IF(OR(C36="",E36=""),"",ROUND(C36/E36,1))</f>
        <v/>
      </c>
      <c r="G36" t="str">
        <f>IF(F36="","",ROUND(F36/7,1))</f>
        <v/>
      </c>
      <c r="J36" t="str">
        <f>IF(OR(F36="",H36=""),"",IF(F36&lt;=H36+N(I36),"Order now",""))</f>
        <v/>
      </c>
      <c r="K36" s="9" t="str">
        <f>IF(OR(F36="",H36=""),"",IF(J36="Order now",$N$1,$N$1+ROUNDDOWN(F36-H36-N(I36),0)))</f>
        <v/>
      </c>
    </row>
    <row r="37">
      <c r="E37" s="8" t="str">
        <f>IF(OR(D37="",N(D37)=0),"",D37/90)</f>
        <v/>
      </c>
      <c r="F37" t="str">
        <f>IF(OR(C37="",E37=""),"",ROUND(C37/E37,1))</f>
        <v/>
      </c>
      <c r="G37" t="str">
        <f>IF(F37="","",ROUND(F37/7,1))</f>
        <v/>
      </c>
      <c r="J37" t="str">
        <f>IF(OR(F37="",H37=""),"",IF(F37&lt;=H37+N(I37),"Order now",""))</f>
        <v/>
      </c>
      <c r="K37" s="9" t="str">
        <f>IF(OR(F37="",H37=""),"",IF(J37="Order now",$N$1,$N$1+ROUNDDOWN(F37-H37-N(I37),0)))</f>
        <v/>
      </c>
    </row>
    <row r="38">
      <c r="E38" s="8" t="str">
        <f>IF(OR(D38="",N(D38)=0),"",D38/90)</f>
        <v/>
      </c>
      <c r="F38" t="str">
        <f>IF(OR(C38="",E38=""),"",ROUND(C38/E38,1))</f>
        <v/>
      </c>
      <c r="G38" t="str">
        <f>IF(F38="","",ROUND(F38/7,1))</f>
        <v/>
      </c>
      <c r="J38" t="str">
        <f>IF(OR(F38="",H38=""),"",IF(F38&lt;=H38+N(I38),"Order now",""))</f>
        <v/>
      </c>
      <c r="K38" s="9" t="str">
        <f>IF(OR(F38="",H38=""),"",IF(J38="Order now",$N$1,$N$1+ROUNDDOWN(F38-H38-N(I38),0)))</f>
        <v/>
      </c>
    </row>
    <row r="39">
      <c r="E39" s="8" t="str">
        <f>IF(OR(D39="",N(D39)=0),"",D39/90)</f>
        <v/>
      </c>
      <c r="F39" t="str">
        <f>IF(OR(C39="",E39=""),"",ROUND(C39/E39,1))</f>
        <v/>
      </c>
      <c r="G39" t="str">
        <f>IF(F39="","",ROUND(F39/7,1))</f>
        <v/>
      </c>
      <c r="J39" t="str">
        <f>IF(OR(F39="",H39=""),"",IF(F39&lt;=H39+N(I39),"Order now",""))</f>
        <v/>
      </c>
      <c r="K39" s="9" t="str">
        <f>IF(OR(F39="",H39=""),"",IF(J39="Order now",$N$1,$N$1+ROUNDDOWN(F39-H39-N(I39),0)))</f>
        <v/>
      </c>
    </row>
    <row r="40">
      <c r="E40" s="8" t="str">
        <f>IF(OR(D40="",N(D40)=0),"",D40/90)</f>
        <v/>
      </c>
      <c r="F40" t="str">
        <f>IF(OR(C40="",E40=""),"",ROUND(C40/E40,1))</f>
        <v/>
      </c>
      <c r="G40" t="str">
        <f>IF(F40="","",ROUND(F40/7,1))</f>
        <v/>
      </c>
      <c r="J40" t="str">
        <f>IF(OR(F40="",H40=""),"",IF(F40&lt;=H40+N(I40),"Order now",""))</f>
        <v/>
      </c>
      <c r="K40" s="9" t="str">
        <f>IF(OR(F40="",H40=""),"",IF(J40="Order now",$N$1,$N$1+ROUNDDOWN(F40-H40-N(I40),0)))</f>
        <v/>
      </c>
    </row>
    <row r="41">
      <c r="E41" s="8" t="str">
        <f>IF(OR(D41="",N(D41)=0),"",D41/90)</f>
        <v/>
      </c>
      <c r="F41" t="str">
        <f>IF(OR(C41="",E41=""),"",ROUND(C41/E41,1))</f>
        <v/>
      </c>
      <c r="G41" t="str">
        <f>IF(F41="","",ROUND(F41/7,1))</f>
        <v/>
      </c>
      <c r="J41" t="str">
        <f>IF(OR(F41="",H41=""),"",IF(F41&lt;=H41+N(I41),"Order now",""))</f>
        <v/>
      </c>
      <c r="K41" s="9" t="str">
        <f>IF(OR(F41="",H41=""),"",IF(J41="Order now",$N$1,$N$1+ROUNDDOWN(F41-H41-N(I41),0)))</f>
        <v/>
      </c>
    </row>
    <row r="42">
      <c r="E42" s="8" t="str">
        <f>IF(OR(D42="",N(D42)=0),"",D42/90)</f>
        <v/>
      </c>
      <c r="F42" t="str">
        <f>IF(OR(C42="",E42=""),"",ROUND(C42/E42,1))</f>
        <v/>
      </c>
      <c r="G42" t="str">
        <f>IF(F42="","",ROUND(F42/7,1))</f>
        <v/>
      </c>
      <c r="J42" t="str">
        <f>IF(OR(F42="",H42=""),"",IF(F42&lt;=H42+N(I42),"Order now",""))</f>
        <v/>
      </c>
      <c r="K42" s="9" t="str">
        <f>IF(OR(F42="",H42=""),"",IF(J42="Order now",$N$1,$N$1+ROUNDDOWN(F42-H42-N(I42),0)))</f>
        <v/>
      </c>
    </row>
    <row r="43">
      <c r="E43" s="8" t="str">
        <f>IF(OR(D43="",N(D43)=0),"",D43/90)</f>
        <v/>
      </c>
      <c r="F43" t="str">
        <f>IF(OR(C43="",E43=""),"",ROUND(C43/E43,1))</f>
        <v/>
      </c>
      <c r="G43" t="str">
        <f>IF(F43="","",ROUND(F43/7,1))</f>
        <v/>
      </c>
      <c r="J43" t="str">
        <f>IF(OR(F43="",H43=""),"",IF(F43&lt;=H43+N(I43),"Order now",""))</f>
        <v/>
      </c>
      <c r="K43" s="9" t="str">
        <f>IF(OR(F43="",H43=""),"",IF(J43="Order now",$N$1,$N$1+ROUNDDOWN(F43-H43-N(I43),0)))</f>
        <v/>
      </c>
    </row>
    <row r="44">
      <c r="E44" s="8" t="str">
        <f>IF(OR(D44="",N(D44)=0),"",D44/90)</f>
        <v/>
      </c>
      <c r="F44" t="str">
        <f>IF(OR(C44="",E44=""),"",ROUND(C44/E44,1))</f>
        <v/>
      </c>
      <c r="G44" t="str">
        <f>IF(F44="","",ROUND(F44/7,1))</f>
        <v/>
      </c>
      <c r="J44" t="str">
        <f>IF(OR(F44="",H44=""),"",IF(F44&lt;=H44+N(I44),"Order now",""))</f>
        <v/>
      </c>
      <c r="K44" s="9" t="str">
        <f>IF(OR(F44="",H44=""),"",IF(J44="Order now",$N$1,$N$1+ROUNDDOWN(F44-H44-N(I44),0)))</f>
        <v/>
      </c>
    </row>
    <row r="45">
      <c r="E45" s="8" t="str">
        <f>IF(OR(D45="",N(D45)=0),"",D45/90)</f>
        <v/>
      </c>
      <c r="F45" t="str">
        <f>IF(OR(C45="",E45=""),"",ROUND(C45/E45,1))</f>
        <v/>
      </c>
      <c r="G45" t="str">
        <f>IF(F45="","",ROUND(F45/7,1))</f>
        <v/>
      </c>
      <c r="J45" t="str">
        <f>IF(OR(F45="",H45=""),"",IF(F45&lt;=H45+N(I45),"Order now",""))</f>
        <v/>
      </c>
      <c r="K45" s="9" t="str">
        <f>IF(OR(F45="",H45=""),"",IF(J45="Order now",$N$1,$N$1+ROUNDDOWN(F45-H45-N(I45),0)))</f>
        <v/>
      </c>
    </row>
    <row r="46">
      <c r="E46" s="8" t="str">
        <f>IF(OR(D46="",N(D46)=0),"",D46/90)</f>
        <v/>
      </c>
      <c r="F46" t="str">
        <f>IF(OR(C46="",E46=""),"",ROUND(C46/E46,1))</f>
        <v/>
      </c>
      <c r="G46" t="str">
        <f>IF(F46="","",ROUND(F46/7,1))</f>
        <v/>
      </c>
      <c r="J46" t="str">
        <f>IF(OR(F46="",H46=""),"",IF(F46&lt;=H46+N(I46),"Order now",""))</f>
        <v/>
      </c>
      <c r="K46" s="9" t="str">
        <f>IF(OR(F46="",H46=""),"",IF(J46="Order now",$N$1,$N$1+ROUNDDOWN(F46-H46-N(I46),0)))</f>
        <v/>
      </c>
    </row>
    <row r="47">
      <c r="E47" s="8" t="str">
        <f>IF(OR(D47="",N(D47)=0),"",D47/90)</f>
        <v/>
      </c>
      <c r="F47" t="str">
        <f>IF(OR(C47="",E47=""),"",ROUND(C47/E47,1))</f>
        <v/>
      </c>
      <c r="G47" t="str">
        <f>IF(F47="","",ROUND(F47/7,1))</f>
        <v/>
      </c>
      <c r="J47" t="str">
        <f>IF(OR(F47="",H47=""),"",IF(F47&lt;=H47+N(I47),"Order now",""))</f>
        <v/>
      </c>
      <c r="K47" s="9" t="str">
        <f>IF(OR(F47="",H47=""),"",IF(J47="Order now",$N$1,$N$1+ROUNDDOWN(F47-H47-N(I47),0)))</f>
        <v/>
      </c>
    </row>
    <row r="48">
      <c r="E48" s="8" t="str">
        <f>IF(OR(D48="",N(D48)=0),"",D48/90)</f>
        <v/>
      </c>
      <c r="F48" t="str">
        <f>IF(OR(C48="",E48=""),"",ROUND(C48/E48,1))</f>
        <v/>
      </c>
      <c r="G48" t="str">
        <f>IF(F48="","",ROUND(F48/7,1))</f>
        <v/>
      </c>
      <c r="J48" t="str">
        <f>IF(OR(F48="",H48=""),"",IF(F48&lt;=H48+N(I48),"Order now",""))</f>
        <v/>
      </c>
      <c r="K48" s="9" t="str">
        <f>IF(OR(F48="",H48=""),"",IF(J48="Order now",$N$1,$N$1+ROUNDDOWN(F48-H48-N(I48),0)))</f>
        <v/>
      </c>
    </row>
    <row r="49">
      <c r="E49" s="8" t="str">
        <f>IF(OR(D49="",N(D49)=0),"",D49/90)</f>
        <v/>
      </c>
      <c r="F49" t="str">
        <f>IF(OR(C49="",E49=""),"",ROUND(C49/E49,1))</f>
        <v/>
      </c>
      <c r="G49" t="str">
        <f>IF(F49="","",ROUND(F49/7,1))</f>
        <v/>
      </c>
      <c r="J49" t="str">
        <f>IF(OR(F49="",H49=""),"",IF(F49&lt;=H49+N(I49),"Order now",""))</f>
        <v/>
      </c>
      <c r="K49" s="9" t="str">
        <f>IF(OR(F49="",H49=""),"",IF(J49="Order now",$N$1,$N$1+ROUNDDOWN(F49-H49-N(I49),0)))</f>
        <v/>
      </c>
    </row>
    <row r="50">
      <c r="E50" s="8" t="str">
        <f>IF(OR(D50="",N(D50)=0),"",D50/90)</f>
        <v/>
      </c>
      <c r="F50" t="str">
        <f>IF(OR(C50="",E50=""),"",ROUND(C50/E50,1))</f>
        <v/>
      </c>
      <c r="G50" t="str">
        <f>IF(F50="","",ROUND(F50/7,1))</f>
        <v/>
      </c>
      <c r="J50" t="str">
        <f>IF(OR(F50="",H50=""),"",IF(F50&lt;=H50+N(I50),"Order now",""))</f>
        <v/>
      </c>
      <c r="K50" s="9" t="str">
        <f>IF(OR(F50="",H50=""),"",IF(J50="Order now",$N$1,$N$1+ROUNDDOWN(F50-H50-N(I50),0)))</f>
        <v/>
      </c>
    </row>
    <row r="51">
      <c r="E51" s="8" t="str">
        <f>IF(OR(D51="",N(D51)=0),"",D51/90)</f>
        <v/>
      </c>
      <c r="F51" t="str">
        <f>IF(OR(C51="",E51=""),"",ROUND(C51/E51,1))</f>
        <v/>
      </c>
      <c r="G51" t="str">
        <f>IF(F51="","",ROUND(F51/7,1))</f>
        <v/>
      </c>
      <c r="J51" t="str">
        <f>IF(OR(F51="",H51=""),"",IF(F51&lt;=H51+N(I51),"Order now",""))</f>
        <v/>
      </c>
      <c r="K51" s="9" t="str">
        <f>IF(OR(F51="",H51=""),"",IF(J51="Order now",$N$1,$N$1+ROUNDDOWN(F51-H51-N(I51),0)))</f>
        <v/>
      </c>
    </row>
    <row r="52">
      <c r="E52" s="8" t="str">
        <f>IF(OR(D52="",N(D52)=0),"",D52/90)</f>
        <v/>
      </c>
      <c r="F52" t="str">
        <f>IF(OR(C52="",E52=""),"",ROUND(C52/E52,1))</f>
        <v/>
      </c>
      <c r="G52" t="str">
        <f>IF(F52="","",ROUND(F52/7,1))</f>
        <v/>
      </c>
      <c r="J52" t="str">
        <f>IF(OR(F52="",H52=""),"",IF(F52&lt;=H52+N(I52),"Order now",""))</f>
        <v/>
      </c>
      <c r="K52" s="9" t="str">
        <f>IF(OR(F52="",H52=""),"",IF(J52="Order now",$N$1,$N$1+ROUNDDOWN(F52-H52-N(I52),0)))</f>
        <v/>
      </c>
    </row>
    <row r="53">
      <c r="E53" s="8" t="str">
        <f>IF(OR(D53="",N(D53)=0),"",D53/90)</f>
        <v/>
      </c>
      <c r="F53" t="str">
        <f>IF(OR(C53="",E53=""),"",ROUND(C53/E53,1))</f>
        <v/>
      </c>
      <c r="G53" t="str">
        <f>IF(F53="","",ROUND(F53/7,1))</f>
        <v/>
      </c>
      <c r="J53" t="str">
        <f>IF(OR(F53="",H53=""),"",IF(F53&lt;=H53+N(I53),"Order now",""))</f>
        <v/>
      </c>
      <c r="K53" s="9" t="str">
        <f>IF(OR(F53="",H53=""),"",IF(J53="Order now",$N$1,$N$1+ROUNDDOWN(F53-H53-N(I53),0)))</f>
        <v/>
      </c>
    </row>
    <row r="54">
      <c r="E54" s="8" t="str">
        <f>IF(OR(D54="",N(D54)=0),"",D54/90)</f>
        <v/>
      </c>
      <c r="F54" t="str">
        <f>IF(OR(C54="",E54=""),"",ROUND(C54/E54,1))</f>
        <v/>
      </c>
      <c r="G54" t="str">
        <f>IF(F54="","",ROUND(F54/7,1))</f>
        <v/>
      </c>
      <c r="J54" t="str">
        <f>IF(OR(F54="",H54=""),"",IF(F54&lt;=H54+N(I54),"Order now",""))</f>
        <v/>
      </c>
      <c r="K54" s="9" t="str">
        <f>IF(OR(F54="",H54=""),"",IF(J54="Order now",$N$1,$N$1+ROUNDDOWN(F54-H54-N(I54),0)))</f>
        <v/>
      </c>
    </row>
    <row r="55">
      <c r="E55" s="8" t="str">
        <f>IF(OR(D55="",N(D55)=0),"",D55/90)</f>
        <v/>
      </c>
      <c r="F55" t="str">
        <f>IF(OR(C55="",E55=""),"",ROUND(C55/E55,1))</f>
        <v/>
      </c>
      <c r="G55" t="str">
        <f>IF(F55="","",ROUND(F55/7,1))</f>
        <v/>
      </c>
      <c r="J55" t="str">
        <f>IF(OR(F55="",H55=""),"",IF(F55&lt;=H55+N(I55),"Order now",""))</f>
        <v/>
      </c>
      <c r="K55" s="9" t="str">
        <f>IF(OR(F55="",H55=""),"",IF(J55="Order now",$N$1,$N$1+ROUNDDOWN(F55-H55-N(I55),0)))</f>
        <v/>
      </c>
    </row>
    <row r="56">
      <c r="E56" s="8" t="str">
        <f>IF(OR(D56="",N(D56)=0),"",D56/90)</f>
        <v/>
      </c>
      <c r="F56" t="str">
        <f>IF(OR(C56="",E56=""),"",ROUND(C56/E56,1))</f>
        <v/>
      </c>
      <c r="G56" t="str">
        <f>IF(F56="","",ROUND(F56/7,1))</f>
        <v/>
      </c>
      <c r="J56" t="str">
        <f>IF(OR(F56="",H56=""),"",IF(F56&lt;=H56+N(I56),"Order now",""))</f>
        <v/>
      </c>
      <c r="K56" s="9" t="str">
        <f>IF(OR(F56="",H56=""),"",IF(J56="Order now",$N$1,$N$1+ROUNDDOWN(F56-H56-N(I56),0)))</f>
        <v/>
      </c>
    </row>
    <row r="57">
      <c r="E57" s="8" t="str">
        <f>IF(OR(D57="",N(D57)=0),"",D57/90)</f>
        <v/>
      </c>
      <c r="F57" t="str">
        <f>IF(OR(C57="",E57=""),"",ROUND(C57/E57,1))</f>
        <v/>
      </c>
      <c r="G57" t="str">
        <f>IF(F57="","",ROUND(F57/7,1))</f>
        <v/>
      </c>
      <c r="J57" t="str">
        <f>IF(OR(F57="",H57=""),"",IF(F57&lt;=H57+N(I57),"Order now",""))</f>
        <v/>
      </c>
      <c r="K57" s="9" t="str">
        <f>IF(OR(F57="",H57=""),"",IF(J57="Order now",$N$1,$N$1+ROUNDDOWN(F57-H57-N(I57),0)))</f>
        <v/>
      </c>
    </row>
    <row r="58">
      <c r="E58" s="8" t="str">
        <f>IF(OR(D58="",N(D58)=0),"",D58/90)</f>
        <v/>
      </c>
      <c r="F58" t="str">
        <f>IF(OR(C58="",E58=""),"",ROUND(C58/E58,1))</f>
        <v/>
      </c>
      <c r="G58" t="str">
        <f>IF(F58="","",ROUND(F58/7,1))</f>
        <v/>
      </c>
      <c r="J58" t="str">
        <f>IF(OR(F58="",H58=""),"",IF(F58&lt;=H58+N(I58),"Order now",""))</f>
        <v/>
      </c>
      <c r="K58" s="9" t="str">
        <f>IF(OR(F58="",H58=""),"",IF(J58="Order now",$N$1,$N$1+ROUNDDOWN(F58-H58-N(I58),0)))</f>
        <v/>
      </c>
    </row>
    <row r="59">
      <c r="E59" s="8" t="str">
        <f>IF(OR(D59="",N(D59)=0),"",D59/90)</f>
        <v/>
      </c>
      <c r="F59" t="str">
        <f>IF(OR(C59="",E59=""),"",ROUND(C59/E59,1))</f>
        <v/>
      </c>
      <c r="G59" t="str">
        <f>IF(F59="","",ROUND(F59/7,1))</f>
        <v/>
      </c>
      <c r="J59" t="str">
        <f>IF(OR(F59="",H59=""),"",IF(F59&lt;=H59+N(I59),"Order now",""))</f>
        <v/>
      </c>
      <c r="K59" s="9" t="str">
        <f>IF(OR(F59="",H59=""),"",IF(J59="Order now",$N$1,$N$1+ROUNDDOWN(F59-H59-N(I59),0)))</f>
        <v/>
      </c>
    </row>
    <row r="60">
      <c r="E60" s="8" t="str">
        <f>IF(OR(D60="",N(D60)=0),"",D60/90)</f>
        <v/>
      </c>
      <c r="F60" t="str">
        <f>IF(OR(C60="",E60=""),"",ROUND(C60/E60,1))</f>
        <v/>
      </c>
      <c r="G60" t="str">
        <f>IF(F60="","",ROUND(F60/7,1))</f>
        <v/>
      </c>
      <c r="J60" t="str">
        <f>IF(OR(F60="",H60=""),"",IF(F60&lt;=H60+N(I60),"Order now",""))</f>
        <v/>
      </c>
      <c r="K60" s="9" t="str">
        <f>IF(OR(F60="",H60=""),"",IF(J60="Order now",$N$1,$N$1+ROUNDDOWN(F60-H60-N(I60),0)))</f>
        <v/>
      </c>
    </row>
    <row r="61">
      <c r="E61" s="8" t="str">
        <f>IF(OR(D61="",N(D61)=0),"",D61/90)</f>
        <v/>
      </c>
      <c r="F61" t="str">
        <f>IF(OR(C61="",E61=""),"",ROUND(C61/E61,1))</f>
        <v/>
      </c>
      <c r="G61" t="str">
        <f>IF(F61="","",ROUND(F61/7,1))</f>
        <v/>
      </c>
      <c r="J61" t="str">
        <f>IF(OR(F61="",H61=""),"",IF(F61&lt;=H61+N(I61),"Order now",""))</f>
        <v/>
      </c>
      <c r="K61" s="9" t="str">
        <f>IF(OR(F61="",H61=""),"",IF(J61="Order now",$N$1,$N$1+ROUNDDOWN(F61-H61-N(I61),0)))</f>
        <v/>
      </c>
    </row>
    <row r="62">
      <c r="E62" s="8" t="str">
        <f>IF(OR(D62="",N(D62)=0),"",D62/90)</f>
        <v/>
      </c>
      <c r="F62" t="str">
        <f>IF(OR(C62="",E62=""),"",ROUND(C62/E62,1))</f>
        <v/>
      </c>
      <c r="G62" t="str">
        <f>IF(F62="","",ROUND(F62/7,1))</f>
        <v/>
      </c>
      <c r="J62" t="str">
        <f>IF(OR(F62="",H62=""),"",IF(F62&lt;=H62+N(I62),"Order now",""))</f>
        <v/>
      </c>
      <c r="K62" s="9" t="str">
        <f>IF(OR(F62="",H62=""),"",IF(J62="Order now",$N$1,$N$1+ROUNDDOWN(F62-H62-N(I62),0)))</f>
        <v/>
      </c>
    </row>
    <row r="63">
      <c r="E63" s="8" t="str">
        <f>IF(OR(D63="",N(D63)=0),"",D63/90)</f>
        <v/>
      </c>
      <c r="F63" t="str">
        <f>IF(OR(C63="",E63=""),"",ROUND(C63/E63,1))</f>
        <v/>
      </c>
      <c r="G63" t="str">
        <f>IF(F63="","",ROUND(F63/7,1))</f>
        <v/>
      </c>
      <c r="J63" t="str">
        <f>IF(OR(F63="",H63=""),"",IF(F63&lt;=H63+N(I63),"Order now",""))</f>
        <v/>
      </c>
      <c r="K63" s="9" t="str">
        <f>IF(OR(F63="",H63=""),"",IF(J63="Order now",$N$1,$N$1+ROUNDDOWN(F63-H63-N(I63),0)))</f>
        <v/>
      </c>
    </row>
    <row r="64">
      <c r="E64" s="8" t="str">
        <f>IF(OR(D64="",N(D64)=0),"",D64/90)</f>
        <v/>
      </c>
      <c r="F64" t="str">
        <f>IF(OR(C64="",E64=""),"",ROUND(C64/E64,1))</f>
        <v/>
      </c>
      <c r="G64" t="str">
        <f>IF(F64="","",ROUND(F64/7,1))</f>
        <v/>
      </c>
      <c r="J64" t="str">
        <f>IF(OR(F64="",H64=""),"",IF(F64&lt;=H64+N(I64),"Order now",""))</f>
        <v/>
      </c>
      <c r="K64" s="9" t="str">
        <f>IF(OR(F64="",H64=""),"",IF(J64="Order now",$N$1,$N$1+ROUNDDOWN(F64-H64-N(I64),0)))</f>
        <v/>
      </c>
    </row>
    <row r="65">
      <c r="E65" s="8" t="str">
        <f>IF(OR(D65="",N(D65)=0),"",D65/90)</f>
        <v/>
      </c>
      <c r="F65" t="str">
        <f>IF(OR(C65="",E65=""),"",ROUND(C65/E65,1))</f>
        <v/>
      </c>
      <c r="G65" t="str">
        <f>IF(F65="","",ROUND(F65/7,1))</f>
        <v/>
      </c>
      <c r="J65" t="str">
        <f>IF(OR(F65="",H65=""),"",IF(F65&lt;=H65+N(I65),"Order now",""))</f>
        <v/>
      </c>
      <c r="K65" s="9" t="str">
        <f>IF(OR(F65="",H65=""),"",IF(J65="Order now",$N$1,$N$1+ROUNDDOWN(F65-H65-N(I65),0)))</f>
        <v/>
      </c>
    </row>
    <row r="66">
      <c r="E66" s="8" t="str">
        <f>IF(OR(D66="",N(D66)=0),"",D66/90)</f>
        <v/>
      </c>
      <c r="F66" t="str">
        <f>IF(OR(C66="",E66=""),"",ROUND(C66/E66,1))</f>
        <v/>
      </c>
      <c r="G66" t="str">
        <f>IF(F66="","",ROUND(F66/7,1))</f>
        <v/>
      </c>
      <c r="J66" t="str">
        <f>IF(OR(F66="",H66=""),"",IF(F66&lt;=H66+N(I66),"Order now",""))</f>
        <v/>
      </c>
      <c r="K66" s="9" t="str">
        <f>IF(OR(F66="",H66=""),"",IF(J66="Order now",$N$1,$N$1+ROUNDDOWN(F66-H66-N(I66),0)))</f>
        <v/>
      </c>
    </row>
    <row r="67">
      <c r="E67" s="8" t="str">
        <f>IF(OR(D67="",N(D67)=0),"",D67/90)</f>
        <v/>
      </c>
      <c r="F67" t="str">
        <f>IF(OR(C67="",E67=""),"",ROUND(C67/E67,1))</f>
        <v/>
      </c>
      <c r="G67" t="str">
        <f>IF(F67="","",ROUND(F67/7,1))</f>
        <v/>
      </c>
      <c r="J67" t="str">
        <f>IF(OR(F67="",H67=""),"",IF(F67&lt;=H67+N(I67),"Order now",""))</f>
        <v/>
      </c>
      <c r="K67" s="9" t="str">
        <f>IF(OR(F67="",H67=""),"",IF(J67="Order now",$N$1,$N$1+ROUNDDOWN(F67-H67-N(I67),0)))</f>
        <v/>
      </c>
    </row>
    <row r="68">
      <c r="E68" s="8" t="str">
        <f>IF(OR(D68="",N(D68)=0),"",D68/90)</f>
        <v/>
      </c>
      <c r="F68" t="str">
        <f>IF(OR(C68="",E68=""),"",ROUND(C68/E68,1))</f>
        <v/>
      </c>
      <c r="G68" t="str">
        <f>IF(F68="","",ROUND(F68/7,1))</f>
        <v/>
      </c>
      <c r="J68" t="str">
        <f>IF(OR(F68="",H68=""),"",IF(F68&lt;=H68+N(I68),"Order now",""))</f>
        <v/>
      </c>
      <c r="K68" s="9" t="str">
        <f>IF(OR(F68="",H68=""),"",IF(J68="Order now",$N$1,$N$1+ROUNDDOWN(F68-H68-N(I68),0)))</f>
        <v/>
      </c>
    </row>
    <row r="69">
      <c r="E69" s="8" t="str">
        <f>IF(OR(D69="",N(D69)=0),"",D69/90)</f>
        <v/>
      </c>
      <c r="F69" t="str">
        <f>IF(OR(C69="",E69=""),"",ROUND(C69/E69,1))</f>
        <v/>
      </c>
      <c r="G69" t="str">
        <f>IF(F69="","",ROUND(F69/7,1))</f>
        <v/>
      </c>
      <c r="J69" t="str">
        <f>IF(OR(F69="",H69=""),"",IF(F69&lt;=H69+N(I69),"Order now",""))</f>
        <v/>
      </c>
      <c r="K69" s="9" t="str">
        <f>IF(OR(F69="",H69=""),"",IF(J69="Order now",$N$1,$N$1+ROUNDDOWN(F69-H69-N(I69),0)))</f>
        <v/>
      </c>
    </row>
    <row r="70">
      <c r="E70" s="8" t="str">
        <f>IF(OR(D70="",N(D70)=0),"",D70/90)</f>
        <v/>
      </c>
      <c r="F70" t="str">
        <f>IF(OR(C70="",E70=""),"",ROUND(C70/E70,1))</f>
        <v/>
      </c>
      <c r="G70" t="str">
        <f>IF(F70="","",ROUND(F70/7,1))</f>
        <v/>
      </c>
      <c r="J70" t="str">
        <f>IF(OR(F70="",H70=""),"",IF(F70&lt;=H70+N(I70),"Order now",""))</f>
        <v/>
      </c>
      <c r="K70" s="9" t="str">
        <f>IF(OR(F70="",H70=""),"",IF(J70="Order now",$N$1,$N$1+ROUNDDOWN(F70-H70-N(I70),0)))</f>
        <v/>
      </c>
    </row>
    <row r="71">
      <c r="E71" s="8" t="str">
        <f>IF(OR(D71="",N(D71)=0),"",D71/90)</f>
        <v/>
      </c>
      <c r="F71" t="str">
        <f>IF(OR(C71="",E71=""),"",ROUND(C71/E71,1))</f>
        <v/>
      </c>
      <c r="G71" t="str">
        <f>IF(F71="","",ROUND(F71/7,1))</f>
        <v/>
      </c>
      <c r="J71" t="str">
        <f>IF(OR(F71="",H71=""),"",IF(F71&lt;=H71+N(I71),"Order now",""))</f>
        <v/>
      </c>
      <c r="K71" s="9" t="str">
        <f>IF(OR(F71="",H71=""),"",IF(J71="Order now",$N$1,$N$1+ROUNDDOWN(F71-H71-N(I71),0)))</f>
        <v/>
      </c>
    </row>
    <row r="72">
      <c r="E72" s="8" t="str">
        <f>IF(OR(D72="",N(D72)=0),"",D72/90)</f>
        <v/>
      </c>
      <c r="F72" t="str">
        <f>IF(OR(C72="",E72=""),"",ROUND(C72/E72,1))</f>
        <v/>
      </c>
      <c r="G72" t="str">
        <f>IF(F72="","",ROUND(F72/7,1))</f>
        <v/>
      </c>
      <c r="J72" t="str">
        <f>IF(OR(F72="",H72=""),"",IF(F72&lt;=H72+N(I72),"Order now",""))</f>
        <v/>
      </c>
      <c r="K72" s="9" t="str">
        <f>IF(OR(F72="",H72=""),"",IF(J72="Order now",$N$1,$N$1+ROUNDDOWN(F72-H72-N(I72),0)))</f>
        <v/>
      </c>
    </row>
    <row r="73">
      <c r="E73" s="8" t="str">
        <f>IF(OR(D73="",N(D73)=0),"",D73/90)</f>
        <v/>
      </c>
      <c r="F73" t="str">
        <f>IF(OR(C73="",E73=""),"",ROUND(C73/E73,1))</f>
        <v/>
      </c>
      <c r="G73" t="str">
        <f>IF(F73="","",ROUND(F73/7,1))</f>
        <v/>
      </c>
      <c r="J73" t="str">
        <f>IF(OR(F73="",H73=""),"",IF(F73&lt;=H73+N(I73),"Order now",""))</f>
        <v/>
      </c>
      <c r="K73" s="9" t="str">
        <f>IF(OR(F73="",H73=""),"",IF(J73="Order now",$N$1,$N$1+ROUNDDOWN(F73-H73-N(I73),0)))</f>
        <v/>
      </c>
    </row>
    <row r="74">
      <c r="E74" s="8" t="str">
        <f>IF(OR(D74="",N(D74)=0),"",D74/90)</f>
        <v/>
      </c>
      <c r="F74" t="str">
        <f>IF(OR(C74="",E74=""),"",ROUND(C74/E74,1))</f>
        <v/>
      </c>
      <c r="G74" t="str">
        <f>IF(F74="","",ROUND(F74/7,1))</f>
        <v/>
      </c>
      <c r="J74" t="str">
        <f>IF(OR(F74="",H74=""),"",IF(F74&lt;=H74+N(I74),"Order now",""))</f>
        <v/>
      </c>
      <c r="K74" s="9" t="str">
        <f>IF(OR(F74="",H74=""),"",IF(J74="Order now",$N$1,$N$1+ROUNDDOWN(F74-H74-N(I74),0)))</f>
        <v/>
      </c>
    </row>
    <row r="75">
      <c r="E75" s="8" t="str">
        <f>IF(OR(D75="",N(D75)=0),"",D75/90)</f>
        <v/>
      </c>
      <c r="F75" t="str">
        <f>IF(OR(C75="",E75=""),"",ROUND(C75/E75,1))</f>
        <v/>
      </c>
      <c r="G75" t="str">
        <f>IF(F75="","",ROUND(F75/7,1))</f>
        <v/>
      </c>
      <c r="J75" t="str">
        <f>IF(OR(F75="",H75=""),"",IF(F75&lt;=H75+N(I75),"Order now",""))</f>
        <v/>
      </c>
      <c r="K75" s="9" t="str">
        <f>IF(OR(F75="",H75=""),"",IF(J75="Order now",$N$1,$N$1+ROUNDDOWN(F75-H75-N(I75),0)))</f>
        <v/>
      </c>
    </row>
    <row r="76">
      <c r="E76" s="8" t="str">
        <f>IF(OR(D76="",N(D76)=0),"",D76/90)</f>
        <v/>
      </c>
      <c r="F76" t="str">
        <f>IF(OR(C76="",E76=""),"",ROUND(C76/E76,1))</f>
        <v/>
      </c>
      <c r="G76" t="str">
        <f>IF(F76="","",ROUND(F76/7,1))</f>
        <v/>
      </c>
      <c r="J76" t="str">
        <f>IF(OR(F76="",H76=""),"",IF(F76&lt;=H76+N(I76),"Order now",""))</f>
        <v/>
      </c>
      <c r="K76" s="9" t="str">
        <f>IF(OR(F76="",H76=""),"",IF(J76="Order now",$N$1,$N$1+ROUNDDOWN(F76-H76-N(I76),0)))</f>
        <v/>
      </c>
    </row>
    <row r="77">
      <c r="E77" s="8" t="str">
        <f>IF(OR(D77="",N(D77)=0),"",D77/90)</f>
        <v/>
      </c>
      <c r="F77" t="str">
        <f>IF(OR(C77="",E77=""),"",ROUND(C77/E77,1))</f>
        <v/>
      </c>
      <c r="G77" t="str">
        <f>IF(F77="","",ROUND(F77/7,1))</f>
        <v/>
      </c>
      <c r="J77" t="str">
        <f>IF(OR(F77="",H77=""),"",IF(F77&lt;=H77+N(I77),"Order now",""))</f>
        <v/>
      </c>
      <c r="K77" s="9" t="str">
        <f>IF(OR(F77="",H77=""),"",IF(J77="Order now",$N$1,$N$1+ROUNDDOWN(F77-H77-N(I77),0)))</f>
        <v/>
      </c>
    </row>
    <row r="78">
      <c r="E78" s="8" t="str">
        <f>IF(OR(D78="",N(D78)=0),"",D78/90)</f>
        <v/>
      </c>
      <c r="F78" t="str">
        <f>IF(OR(C78="",E78=""),"",ROUND(C78/E78,1))</f>
        <v/>
      </c>
      <c r="G78" t="str">
        <f>IF(F78="","",ROUND(F78/7,1))</f>
        <v/>
      </c>
      <c r="J78" t="str">
        <f>IF(OR(F78="",H78=""),"",IF(F78&lt;=H78+N(I78),"Order now",""))</f>
        <v/>
      </c>
      <c r="K78" s="9" t="str">
        <f>IF(OR(F78="",H78=""),"",IF(J78="Order now",$N$1,$N$1+ROUNDDOWN(F78-H78-N(I78),0)))</f>
        <v/>
      </c>
    </row>
    <row r="79">
      <c r="E79" s="8" t="str">
        <f>IF(OR(D79="",N(D79)=0),"",D79/90)</f>
        <v/>
      </c>
      <c r="F79" t="str">
        <f>IF(OR(C79="",E79=""),"",ROUND(C79/E79,1))</f>
        <v/>
      </c>
      <c r="G79" t="str">
        <f>IF(F79="","",ROUND(F79/7,1))</f>
        <v/>
      </c>
      <c r="J79" t="str">
        <f>IF(OR(F79="",H79=""),"",IF(F79&lt;=H79+N(I79),"Order now",""))</f>
        <v/>
      </c>
      <c r="K79" s="9" t="str">
        <f>IF(OR(F79="",H79=""),"",IF(J79="Order now",$N$1,$N$1+ROUNDDOWN(F79-H79-N(I79),0)))</f>
        <v/>
      </c>
    </row>
    <row r="80">
      <c r="E80" s="8" t="str">
        <f>IF(OR(D80="",N(D80)=0),"",D80/90)</f>
        <v/>
      </c>
      <c r="F80" t="str">
        <f>IF(OR(C80="",E80=""),"",ROUND(C80/E80,1))</f>
        <v/>
      </c>
      <c r="G80" t="str">
        <f>IF(F80="","",ROUND(F80/7,1))</f>
        <v/>
      </c>
      <c r="J80" t="str">
        <f>IF(OR(F80="",H80=""),"",IF(F80&lt;=H80+N(I80),"Order now",""))</f>
        <v/>
      </c>
      <c r="K80" s="9" t="str">
        <f>IF(OR(F80="",H80=""),"",IF(J80="Order now",$N$1,$N$1+ROUNDDOWN(F80-H80-N(I80),0)))</f>
        <v/>
      </c>
    </row>
    <row r="81">
      <c r="E81" s="8" t="str">
        <f>IF(OR(D81="",N(D81)=0),"",D81/90)</f>
        <v/>
      </c>
      <c r="F81" t="str">
        <f>IF(OR(C81="",E81=""),"",ROUND(C81/E81,1))</f>
        <v/>
      </c>
      <c r="G81" t="str">
        <f>IF(F81="","",ROUND(F81/7,1))</f>
        <v/>
      </c>
      <c r="J81" t="str">
        <f>IF(OR(F81="",H81=""),"",IF(F81&lt;=H81+N(I81),"Order now",""))</f>
        <v/>
      </c>
      <c r="K81" s="9" t="str">
        <f>IF(OR(F81="",H81=""),"",IF(J81="Order now",$N$1,$N$1+ROUNDDOWN(F81-H81-N(I81),0)))</f>
        <v/>
      </c>
    </row>
    <row r="82">
      <c r="E82" s="8" t="str">
        <f>IF(OR(D82="",N(D82)=0),"",D82/90)</f>
        <v/>
      </c>
      <c r="F82" t="str">
        <f>IF(OR(C82="",E82=""),"",ROUND(C82/E82,1))</f>
        <v/>
      </c>
      <c r="G82" t="str">
        <f>IF(F82="","",ROUND(F82/7,1))</f>
        <v/>
      </c>
      <c r="J82" t="str">
        <f>IF(OR(F82="",H82=""),"",IF(F82&lt;=H82+N(I82),"Order now",""))</f>
        <v/>
      </c>
      <c r="K82" s="9" t="str">
        <f>IF(OR(F82="",H82=""),"",IF(J82="Order now",$N$1,$N$1+ROUNDDOWN(F82-H82-N(I82),0)))</f>
        <v/>
      </c>
    </row>
    <row r="83">
      <c r="E83" s="8" t="str">
        <f>IF(OR(D83="",N(D83)=0),"",D83/90)</f>
        <v/>
      </c>
      <c r="F83" t="str">
        <f>IF(OR(C83="",E83=""),"",ROUND(C83/E83,1))</f>
        <v/>
      </c>
      <c r="G83" t="str">
        <f>IF(F83="","",ROUND(F83/7,1))</f>
        <v/>
      </c>
      <c r="J83" t="str">
        <f>IF(OR(F83="",H83=""),"",IF(F83&lt;=H83+N(I83),"Order now",""))</f>
        <v/>
      </c>
      <c r="K83" s="9" t="str">
        <f>IF(OR(F83="",H83=""),"",IF(J83="Order now",$N$1,$N$1+ROUNDDOWN(F83-H83-N(I83),0)))</f>
        <v/>
      </c>
    </row>
    <row r="84">
      <c r="E84" s="8" t="str">
        <f>IF(OR(D84="",N(D84)=0),"",D84/90)</f>
        <v/>
      </c>
      <c r="F84" t="str">
        <f>IF(OR(C84="",E84=""),"",ROUND(C84/E84,1))</f>
        <v/>
      </c>
      <c r="G84" t="str">
        <f>IF(F84="","",ROUND(F84/7,1))</f>
        <v/>
      </c>
      <c r="J84" t="str">
        <f>IF(OR(F84="",H84=""),"",IF(F84&lt;=H84+N(I84),"Order now",""))</f>
        <v/>
      </c>
      <c r="K84" s="9" t="str">
        <f>IF(OR(F84="",H84=""),"",IF(J84="Order now",$N$1,$N$1+ROUNDDOWN(F84-H84-N(I84),0)))</f>
        <v/>
      </c>
    </row>
    <row r="85">
      <c r="E85" s="8" t="str">
        <f>IF(OR(D85="",N(D85)=0),"",D85/90)</f>
        <v/>
      </c>
      <c r="F85" t="str">
        <f>IF(OR(C85="",E85=""),"",ROUND(C85/E85,1))</f>
        <v/>
      </c>
      <c r="G85" t="str">
        <f>IF(F85="","",ROUND(F85/7,1))</f>
        <v/>
      </c>
      <c r="J85" t="str">
        <f>IF(OR(F85="",H85=""),"",IF(F85&lt;=H85+N(I85),"Order now",""))</f>
        <v/>
      </c>
      <c r="K85" s="9" t="str">
        <f>IF(OR(F85="",H85=""),"",IF(J85="Order now",$N$1,$N$1+ROUNDDOWN(F85-H85-N(I85),0)))</f>
        <v/>
      </c>
    </row>
    <row r="86">
      <c r="E86" s="8" t="str">
        <f>IF(OR(D86="",N(D86)=0),"",D86/90)</f>
        <v/>
      </c>
      <c r="F86" t="str">
        <f>IF(OR(C86="",E86=""),"",ROUND(C86/E86,1))</f>
        <v/>
      </c>
      <c r="G86" t="str">
        <f>IF(F86="","",ROUND(F86/7,1))</f>
        <v/>
      </c>
      <c r="J86" t="str">
        <f>IF(OR(F86="",H86=""),"",IF(F86&lt;=H86+N(I86),"Order now",""))</f>
        <v/>
      </c>
      <c r="K86" s="9" t="str">
        <f>IF(OR(F86="",H86=""),"",IF(J86="Order now",$N$1,$N$1+ROUNDDOWN(F86-H86-N(I86),0)))</f>
        <v/>
      </c>
    </row>
    <row r="87">
      <c r="E87" s="8" t="str">
        <f>IF(OR(D87="",N(D87)=0),"",D87/90)</f>
        <v/>
      </c>
      <c r="F87" t="str">
        <f>IF(OR(C87="",E87=""),"",ROUND(C87/E87,1))</f>
        <v/>
      </c>
      <c r="G87" t="str">
        <f>IF(F87="","",ROUND(F87/7,1))</f>
        <v/>
      </c>
      <c r="J87" t="str">
        <f>IF(OR(F87="",H87=""),"",IF(F87&lt;=H87+N(I87),"Order now",""))</f>
        <v/>
      </c>
      <c r="K87" s="9" t="str">
        <f>IF(OR(F87="",H87=""),"",IF(J87="Order now",$N$1,$N$1+ROUNDDOWN(F87-H87-N(I87),0)))</f>
        <v/>
      </c>
    </row>
    <row r="88">
      <c r="E88" s="8" t="str">
        <f>IF(OR(D88="",N(D88)=0),"",D88/90)</f>
        <v/>
      </c>
      <c r="F88" t="str">
        <f>IF(OR(C88="",E88=""),"",ROUND(C88/E88,1))</f>
        <v/>
      </c>
      <c r="G88" t="str">
        <f>IF(F88="","",ROUND(F88/7,1))</f>
        <v/>
      </c>
      <c r="J88" t="str">
        <f>IF(OR(F88="",H88=""),"",IF(F88&lt;=H88+N(I88),"Order now",""))</f>
        <v/>
      </c>
      <c r="K88" s="9" t="str">
        <f>IF(OR(F88="",H88=""),"",IF(J88="Order now",$N$1,$N$1+ROUNDDOWN(F88-H88-N(I88),0)))</f>
        <v/>
      </c>
    </row>
    <row r="89">
      <c r="E89" s="8" t="str">
        <f>IF(OR(D89="",N(D89)=0),"",D89/90)</f>
        <v/>
      </c>
      <c r="F89" t="str">
        <f>IF(OR(C89="",E89=""),"",ROUND(C89/E89,1))</f>
        <v/>
      </c>
      <c r="G89" t="str">
        <f>IF(F89="","",ROUND(F89/7,1))</f>
        <v/>
      </c>
      <c r="J89" t="str">
        <f>IF(OR(F89="",H89=""),"",IF(F89&lt;=H89+N(I89),"Order now",""))</f>
        <v/>
      </c>
      <c r="K89" s="9" t="str">
        <f>IF(OR(F89="",H89=""),"",IF(J89="Order now",$N$1,$N$1+ROUNDDOWN(F89-H89-N(I89),0)))</f>
        <v/>
      </c>
    </row>
    <row r="90">
      <c r="E90" s="8" t="str">
        <f>IF(OR(D90="",N(D90)=0),"",D90/90)</f>
        <v/>
      </c>
      <c r="F90" t="str">
        <f>IF(OR(C90="",E90=""),"",ROUND(C90/E90,1))</f>
        <v/>
      </c>
      <c r="G90" t="str">
        <f>IF(F90="","",ROUND(F90/7,1))</f>
        <v/>
      </c>
      <c r="J90" t="str">
        <f>IF(OR(F90="",H90=""),"",IF(F90&lt;=H90+N(I90),"Order now",""))</f>
        <v/>
      </c>
      <c r="K90" s="9" t="str">
        <f>IF(OR(F90="",H90=""),"",IF(J90="Order now",$N$1,$N$1+ROUNDDOWN(F90-H90-N(I90),0)))</f>
        <v/>
      </c>
    </row>
    <row r="91">
      <c r="E91" s="8" t="str">
        <f>IF(OR(D91="",N(D91)=0),"",D91/90)</f>
        <v/>
      </c>
      <c r="F91" t="str">
        <f>IF(OR(C91="",E91=""),"",ROUND(C91/E91,1))</f>
        <v/>
      </c>
      <c r="G91" t="str">
        <f>IF(F91="","",ROUND(F91/7,1))</f>
        <v/>
      </c>
      <c r="J91" t="str">
        <f>IF(OR(F91="",H91=""),"",IF(F91&lt;=H91+N(I91),"Order now",""))</f>
        <v/>
      </c>
      <c r="K91" s="9" t="str">
        <f>IF(OR(F91="",H91=""),"",IF(J91="Order now",$N$1,$N$1+ROUNDDOWN(F91-H91-N(I91),0)))</f>
        <v/>
      </c>
    </row>
    <row r="92">
      <c r="E92" s="8" t="str">
        <f>IF(OR(D92="",N(D92)=0),"",D92/90)</f>
        <v/>
      </c>
      <c r="F92" t="str">
        <f>IF(OR(C92="",E92=""),"",ROUND(C92/E92,1))</f>
        <v/>
      </c>
      <c r="G92" t="str">
        <f>IF(F92="","",ROUND(F92/7,1))</f>
        <v/>
      </c>
      <c r="J92" t="str">
        <f>IF(OR(F92="",H92=""),"",IF(F92&lt;=H92+N(I92),"Order now",""))</f>
        <v/>
      </c>
      <c r="K92" s="9" t="str">
        <f>IF(OR(F92="",H92=""),"",IF(J92="Order now",$N$1,$N$1+ROUNDDOWN(F92-H92-N(I92),0)))</f>
        <v/>
      </c>
    </row>
    <row r="93">
      <c r="E93" s="8" t="str">
        <f>IF(OR(D93="",N(D93)=0),"",D93/90)</f>
        <v/>
      </c>
      <c r="F93" t="str">
        <f>IF(OR(C93="",E93=""),"",ROUND(C93/E93,1))</f>
        <v/>
      </c>
      <c r="G93" t="str">
        <f>IF(F93="","",ROUND(F93/7,1))</f>
        <v/>
      </c>
      <c r="J93" t="str">
        <f>IF(OR(F93="",H93=""),"",IF(F93&lt;=H93+N(I93),"Order now",""))</f>
        <v/>
      </c>
      <c r="K93" s="9" t="str">
        <f>IF(OR(F93="",H93=""),"",IF(J93="Order now",$N$1,$N$1+ROUNDDOWN(F93-H93-N(I93),0)))</f>
        <v/>
      </c>
    </row>
    <row r="94">
      <c r="E94" s="8" t="str">
        <f>IF(OR(D94="",N(D94)=0),"",D94/90)</f>
        <v/>
      </c>
      <c r="F94" t="str">
        <f>IF(OR(C94="",E94=""),"",ROUND(C94/E94,1))</f>
        <v/>
      </c>
      <c r="G94" t="str">
        <f>IF(F94="","",ROUND(F94/7,1))</f>
        <v/>
      </c>
      <c r="J94" t="str">
        <f>IF(OR(F94="",H94=""),"",IF(F94&lt;=H94+N(I94),"Order now",""))</f>
        <v/>
      </c>
      <c r="K94" s="9" t="str">
        <f>IF(OR(F94="",H94=""),"",IF(J94="Order now",$N$1,$N$1+ROUNDDOWN(F94-H94-N(I94),0)))</f>
        <v/>
      </c>
    </row>
    <row r="95">
      <c r="E95" s="8" t="str">
        <f>IF(OR(D95="",N(D95)=0),"",D95/90)</f>
        <v/>
      </c>
      <c r="F95" t="str">
        <f>IF(OR(C95="",E95=""),"",ROUND(C95/E95,1))</f>
        <v/>
      </c>
      <c r="G95" t="str">
        <f>IF(F95="","",ROUND(F95/7,1))</f>
        <v/>
      </c>
      <c r="J95" t="str">
        <f>IF(OR(F95="",H95=""),"",IF(F95&lt;=H95+N(I95),"Order now",""))</f>
        <v/>
      </c>
      <c r="K95" s="9" t="str">
        <f>IF(OR(F95="",H95=""),"",IF(J95="Order now",$N$1,$N$1+ROUNDDOWN(F95-H95-N(I95),0)))</f>
        <v/>
      </c>
    </row>
    <row r="96">
      <c r="E96" s="8" t="str">
        <f>IF(OR(D96="",N(D96)=0),"",D96/90)</f>
        <v/>
      </c>
      <c r="F96" t="str">
        <f>IF(OR(C96="",E96=""),"",ROUND(C96/E96,1))</f>
        <v/>
      </c>
      <c r="G96" t="str">
        <f>IF(F96="","",ROUND(F96/7,1))</f>
        <v/>
      </c>
      <c r="J96" t="str">
        <f>IF(OR(F96="",H96=""),"",IF(F96&lt;=H96+N(I96),"Order now",""))</f>
        <v/>
      </c>
      <c r="K96" s="9" t="str">
        <f>IF(OR(F96="",H96=""),"",IF(J96="Order now",$N$1,$N$1+ROUNDDOWN(F96-H96-N(I96),0)))</f>
        <v/>
      </c>
    </row>
    <row r="97">
      <c r="E97" s="8" t="str">
        <f>IF(OR(D97="",N(D97)=0),"",D97/90)</f>
        <v/>
      </c>
      <c r="F97" t="str">
        <f>IF(OR(C97="",E97=""),"",ROUND(C97/E97,1))</f>
        <v/>
      </c>
      <c r="G97" t="str">
        <f>IF(F97="","",ROUND(F97/7,1))</f>
        <v/>
      </c>
      <c r="J97" t="str">
        <f>IF(OR(F97="",H97=""),"",IF(F97&lt;=H97+N(I97),"Order now",""))</f>
        <v/>
      </c>
      <c r="K97" s="9" t="str">
        <f>IF(OR(F97="",H97=""),"",IF(J97="Order now",$N$1,$N$1+ROUNDDOWN(F97-H97-N(I97),0)))</f>
        <v/>
      </c>
    </row>
    <row r="98">
      <c r="E98" s="8" t="str">
        <f>IF(OR(D98="",N(D98)=0),"",D98/90)</f>
        <v/>
      </c>
      <c r="F98" t="str">
        <f>IF(OR(C98="",E98=""),"",ROUND(C98/E98,1))</f>
        <v/>
      </c>
      <c r="G98" t="str">
        <f>IF(F98="","",ROUND(F98/7,1))</f>
        <v/>
      </c>
      <c r="J98" t="str">
        <f>IF(OR(F98="",H98=""),"",IF(F98&lt;=H98+N(I98),"Order now",""))</f>
        <v/>
      </c>
      <c r="K98" s="9" t="str">
        <f>IF(OR(F98="",H98=""),"",IF(J98="Order now",$N$1,$N$1+ROUNDDOWN(F98-H98-N(I98),0)))</f>
        <v/>
      </c>
    </row>
    <row r="99">
      <c r="E99" s="8" t="str">
        <f>IF(OR(D99="",N(D99)=0),"",D99/90)</f>
        <v/>
      </c>
      <c r="F99" t="str">
        <f>IF(OR(C99="",E99=""),"",ROUND(C99/E99,1))</f>
        <v/>
      </c>
      <c r="G99" t="str">
        <f>IF(F99="","",ROUND(F99/7,1))</f>
        <v/>
      </c>
      <c r="J99" t="str">
        <f>IF(OR(F99="",H99=""),"",IF(F99&lt;=H99+N(I99),"Order now",""))</f>
        <v/>
      </c>
      <c r="K99" s="9" t="str">
        <f>IF(OR(F99="",H99=""),"",IF(J99="Order now",$N$1,$N$1+ROUNDDOWN(F99-H99-N(I99),0)))</f>
        <v/>
      </c>
    </row>
    <row r="100">
      <c r="E100" s="8" t="str">
        <f>IF(OR(D100="",N(D100)=0),"",D100/90)</f>
        <v/>
      </c>
      <c r="F100" t="str">
        <f>IF(OR(C100="",E100=""),"",ROUND(C100/E100,1))</f>
        <v/>
      </c>
      <c r="G100" t="str">
        <f>IF(F100="","",ROUND(F100/7,1))</f>
        <v/>
      </c>
      <c r="J100" t="str">
        <f>IF(OR(F100="",H100=""),"",IF(F100&lt;=H100+N(I100),"Order now",""))</f>
        <v/>
      </c>
      <c r="K100" s="9" t="str">
        <f>IF(OR(F100="",H100=""),"",IF(J100="Order now",$N$1,$N$1+ROUNDDOWN(F100-H100-N(I100),0)))</f>
        <v/>
      </c>
    </row>
    <row r="101">
      <c r="E101" s="8" t="str">
        <f>IF(OR(D101="",N(D101)=0),"",D101/90)</f>
        <v/>
      </c>
      <c r="F101" t="str">
        <f>IF(OR(C101="",E101=""),"",ROUND(C101/E101,1))</f>
        <v/>
      </c>
      <c r="G101" t="str">
        <f>IF(F101="","",ROUND(F101/7,1))</f>
        <v/>
      </c>
      <c r="J101" t="str">
        <f>IF(OR(F101="",H101=""),"",IF(F101&lt;=H101+N(I101),"Order now",""))</f>
        <v/>
      </c>
      <c r="K101" s="9" t="str">
        <f>IF(OR(F101="",H101=""),"",IF(J101="Order now",$N$1,$N$1+ROUNDDOWN(F101-H101-N(I101),0)))</f>
        <v/>
      </c>
    </row>
    <row r="102">
      <c r="E102" s="8" t="str">
        <f>IF(OR(D102="",N(D102)=0),"",D102/90)</f>
        <v/>
      </c>
      <c r="F102" t="str">
        <f>IF(OR(C102="",E102=""),"",ROUND(C102/E102,1))</f>
        <v/>
      </c>
      <c r="G102" t="str">
        <f>IF(F102="","",ROUND(F102/7,1))</f>
        <v/>
      </c>
      <c r="J102" t="str">
        <f>IF(OR(F102="",H102=""),"",IF(F102&lt;=H102+N(I102),"Order now",""))</f>
        <v/>
      </c>
      <c r="K102" s="9" t="str">
        <f>IF(OR(F102="",H102=""),"",IF(J102="Order now",$N$1,$N$1+ROUNDDOWN(F102-H102-N(I102),0)))</f>
        <v/>
      </c>
    </row>
    <row r="103">
      <c r="E103" s="8" t="str">
        <f>IF(OR(D103="",N(D103)=0),"",D103/90)</f>
        <v/>
      </c>
      <c r="F103" t="str">
        <f>IF(OR(C103="",E103=""),"",ROUND(C103/E103,1))</f>
        <v/>
      </c>
      <c r="G103" t="str">
        <f>IF(F103="","",ROUND(F103/7,1))</f>
        <v/>
      </c>
      <c r="J103" t="str">
        <f>IF(OR(F103="",H103=""),"",IF(F103&lt;=H103+N(I103),"Order now",""))</f>
        <v/>
      </c>
      <c r="K103" s="9" t="str">
        <f>IF(OR(F103="",H103=""),"",IF(J103="Order now",$N$1,$N$1+ROUNDDOWN(F103-H103-N(I103),0)))</f>
        <v/>
      </c>
    </row>
    <row r="104">
      <c r="E104" s="8" t="str">
        <f>IF(OR(D104="",N(D104)=0),"",D104/90)</f>
        <v/>
      </c>
      <c r="F104" t="str">
        <f>IF(OR(C104="",E104=""),"",ROUND(C104/E104,1))</f>
        <v/>
      </c>
      <c r="G104" t="str">
        <f>IF(F104="","",ROUND(F104/7,1))</f>
        <v/>
      </c>
      <c r="J104" t="str">
        <f>IF(OR(F104="",H104=""),"",IF(F104&lt;=H104+N(I104),"Order now",""))</f>
        <v/>
      </c>
      <c r="K104" s="9" t="str">
        <f>IF(OR(F104="",H104=""),"",IF(J104="Order now",$N$1,$N$1+ROUNDDOWN(F104-H104-N(I104),0)))</f>
        <v/>
      </c>
    </row>
    <row r="105">
      <c r="E105" s="8" t="str">
        <f>IF(OR(D105="",N(D105)=0),"",D105/90)</f>
        <v/>
      </c>
      <c r="F105" t="str">
        <f>IF(OR(C105="",E105=""),"",ROUND(C105/E105,1))</f>
        <v/>
      </c>
      <c r="G105" t="str">
        <f>IF(F105="","",ROUND(F105/7,1))</f>
        <v/>
      </c>
      <c r="J105" t="str">
        <f>IF(OR(F105="",H105=""),"",IF(F105&lt;=H105+N(I105),"Order now",""))</f>
        <v/>
      </c>
      <c r="K105" s="9" t="str">
        <f>IF(OR(F105="",H105=""),"",IF(J105="Order now",$N$1,$N$1+ROUNDDOWN(F105-H105-N(I105),0)))</f>
        <v/>
      </c>
    </row>
    <row r="106">
      <c r="E106" s="8" t="str">
        <f>IF(OR(D106="",N(D106)=0),"",D106/90)</f>
        <v/>
      </c>
      <c r="F106" t="str">
        <f>IF(OR(C106="",E106=""),"",ROUND(C106/E106,1))</f>
        <v/>
      </c>
      <c r="G106" t="str">
        <f>IF(F106="","",ROUND(F106/7,1))</f>
        <v/>
      </c>
      <c r="J106" t="str">
        <f>IF(OR(F106="",H106=""),"",IF(F106&lt;=H106+N(I106),"Order now",""))</f>
        <v/>
      </c>
      <c r="K106" s="9" t="str">
        <f>IF(OR(F106="",H106=""),"",IF(J106="Order now",$N$1,$N$1+ROUNDDOWN(F106-H106-N(I106),0)))</f>
        <v/>
      </c>
    </row>
    <row r="107">
      <c r="E107" s="8" t="str">
        <f>IF(OR(D107="",N(D107)=0),"",D107/90)</f>
        <v/>
      </c>
      <c r="F107" t="str">
        <f>IF(OR(C107="",E107=""),"",ROUND(C107/E107,1))</f>
        <v/>
      </c>
      <c r="G107" t="str">
        <f>IF(F107="","",ROUND(F107/7,1))</f>
        <v/>
      </c>
      <c r="J107" t="str">
        <f>IF(OR(F107="",H107=""),"",IF(F107&lt;=H107+N(I107),"Order now",""))</f>
        <v/>
      </c>
      <c r="K107" s="9" t="str">
        <f>IF(OR(F107="",H107=""),"",IF(J107="Order now",$N$1,$N$1+ROUNDDOWN(F107-H107-N(I107),0)))</f>
        <v/>
      </c>
    </row>
    <row r="108">
      <c r="E108" s="8" t="str">
        <f>IF(OR(D108="",N(D108)=0),"",D108/90)</f>
        <v/>
      </c>
      <c r="F108" t="str">
        <f>IF(OR(C108="",E108=""),"",ROUND(C108/E108,1))</f>
        <v/>
      </c>
      <c r="G108" t="str">
        <f>IF(F108="","",ROUND(F108/7,1))</f>
        <v/>
      </c>
      <c r="J108" t="str">
        <f>IF(OR(F108="",H108=""),"",IF(F108&lt;=H108+N(I108),"Order now",""))</f>
        <v/>
      </c>
      <c r="K108" s="9" t="str">
        <f>IF(OR(F108="",H108=""),"",IF(J108="Order now",$N$1,$N$1+ROUNDDOWN(F108-H108-N(I108),0)))</f>
        <v/>
      </c>
    </row>
    <row r="109">
      <c r="E109" s="8" t="str">
        <f>IF(OR(D109="",N(D109)=0),"",D109/90)</f>
        <v/>
      </c>
      <c r="F109" t="str">
        <f>IF(OR(C109="",E109=""),"",ROUND(C109/E109,1))</f>
        <v/>
      </c>
      <c r="G109" t="str">
        <f>IF(F109="","",ROUND(F109/7,1))</f>
        <v/>
      </c>
      <c r="J109" t="str">
        <f>IF(OR(F109="",H109=""),"",IF(F109&lt;=H109+N(I109),"Order now",""))</f>
        <v/>
      </c>
      <c r="K109" s="9" t="str">
        <f>IF(OR(F109="",H109=""),"",IF(J109="Order now",$N$1,$N$1+ROUNDDOWN(F109-H109-N(I109),0)))</f>
        <v/>
      </c>
    </row>
    <row r="110">
      <c r="E110" s="8" t="str">
        <f>IF(OR(D110="",N(D110)=0),"",D110/90)</f>
        <v/>
      </c>
      <c r="F110" t="str">
        <f>IF(OR(C110="",E110=""),"",ROUND(C110/E110,1))</f>
        <v/>
      </c>
      <c r="G110" t="str">
        <f>IF(F110="","",ROUND(F110/7,1))</f>
        <v/>
      </c>
      <c r="J110" t="str">
        <f>IF(OR(F110="",H110=""),"",IF(F110&lt;=H110+N(I110),"Order now",""))</f>
        <v/>
      </c>
      <c r="K110" s="9" t="str">
        <f>IF(OR(F110="",H110=""),"",IF(J110="Order now",$N$1,$N$1+ROUNDDOWN(F110-H110-N(I110),0)))</f>
        <v/>
      </c>
    </row>
    <row r="111">
      <c r="E111" s="8" t="str">
        <f>IF(OR(D111="",N(D111)=0),"",D111/90)</f>
        <v/>
      </c>
      <c r="F111" t="str">
        <f>IF(OR(C111="",E111=""),"",ROUND(C111/E111,1))</f>
        <v/>
      </c>
      <c r="G111" t="str">
        <f>IF(F111="","",ROUND(F111/7,1))</f>
        <v/>
      </c>
      <c r="J111" t="str">
        <f>IF(OR(F111="",H111=""),"",IF(F111&lt;=H111+N(I111),"Order now",""))</f>
        <v/>
      </c>
      <c r="K111" s="9" t="str">
        <f>IF(OR(F111="",H111=""),"",IF(J111="Order now",$N$1,$N$1+ROUNDDOWN(F111-H111-N(I111),0)))</f>
        <v/>
      </c>
    </row>
    <row r="112">
      <c r="E112" s="8" t="str">
        <f>IF(OR(D112="",N(D112)=0),"",D112/90)</f>
        <v/>
      </c>
      <c r="F112" t="str">
        <f>IF(OR(C112="",E112=""),"",ROUND(C112/E112,1))</f>
        <v/>
      </c>
      <c r="G112" t="str">
        <f>IF(F112="","",ROUND(F112/7,1))</f>
        <v/>
      </c>
      <c r="J112" t="str">
        <f>IF(OR(F112="",H112=""),"",IF(F112&lt;=H112+N(I112),"Order now",""))</f>
        <v/>
      </c>
      <c r="K112" s="9" t="str">
        <f>IF(OR(F112="",H112=""),"",IF(J112="Order now",$N$1,$N$1+ROUNDDOWN(F112-H112-N(I112),0)))</f>
        <v/>
      </c>
    </row>
    <row r="113">
      <c r="E113" s="8" t="str">
        <f>IF(OR(D113="",N(D113)=0),"",D113/90)</f>
        <v/>
      </c>
      <c r="F113" t="str">
        <f>IF(OR(C113="",E113=""),"",ROUND(C113/E113,1))</f>
        <v/>
      </c>
      <c r="G113" t="str">
        <f>IF(F113="","",ROUND(F113/7,1))</f>
        <v/>
      </c>
      <c r="J113" t="str">
        <f>IF(OR(F113="",H113=""),"",IF(F113&lt;=H113+N(I113),"Order now",""))</f>
        <v/>
      </c>
      <c r="K113" s="9" t="str">
        <f>IF(OR(F113="",H113=""),"",IF(J113="Order now",$N$1,$N$1+ROUNDDOWN(F113-H113-N(I113),0)))</f>
        <v/>
      </c>
    </row>
    <row r="114">
      <c r="E114" s="8" t="str">
        <f>IF(OR(D114="",N(D114)=0),"",D114/90)</f>
        <v/>
      </c>
      <c r="F114" t="str">
        <f>IF(OR(C114="",E114=""),"",ROUND(C114/E114,1))</f>
        <v/>
      </c>
      <c r="G114" t="str">
        <f>IF(F114="","",ROUND(F114/7,1))</f>
        <v/>
      </c>
      <c r="J114" t="str">
        <f>IF(OR(F114="",H114=""),"",IF(F114&lt;=H114+N(I114),"Order now",""))</f>
        <v/>
      </c>
      <c r="K114" s="9" t="str">
        <f>IF(OR(F114="",H114=""),"",IF(J114="Order now",$N$1,$N$1+ROUNDDOWN(F114-H114-N(I114),0)))</f>
        <v/>
      </c>
    </row>
    <row r="115">
      <c r="E115" s="8" t="str">
        <f>IF(OR(D115="",N(D115)=0),"",D115/90)</f>
        <v/>
      </c>
      <c r="F115" t="str">
        <f>IF(OR(C115="",E115=""),"",ROUND(C115/E115,1))</f>
        <v/>
      </c>
      <c r="G115" t="str">
        <f>IF(F115="","",ROUND(F115/7,1))</f>
        <v/>
      </c>
      <c r="J115" t="str">
        <f>IF(OR(F115="",H115=""),"",IF(F115&lt;=H115+N(I115),"Order now",""))</f>
        <v/>
      </c>
      <c r="K115" s="9" t="str">
        <f>IF(OR(F115="",H115=""),"",IF(J115="Order now",$N$1,$N$1+ROUNDDOWN(F115-H115-N(I115),0)))</f>
        <v/>
      </c>
    </row>
    <row r="116">
      <c r="E116" s="8" t="str">
        <f>IF(OR(D116="",N(D116)=0),"",D116/90)</f>
        <v/>
      </c>
      <c r="F116" t="str">
        <f>IF(OR(C116="",E116=""),"",ROUND(C116/E116,1))</f>
        <v/>
      </c>
      <c r="G116" t="str">
        <f>IF(F116="","",ROUND(F116/7,1))</f>
        <v/>
      </c>
      <c r="J116" t="str">
        <f>IF(OR(F116="",H116=""),"",IF(F116&lt;=H116+N(I116),"Order now",""))</f>
        <v/>
      </c>
      <c r="K116" s="9" t="str">
        <f>IF(OR(F116="",H116=""),"",IF(J116="Order now",$N$1,$N$1+ROUNDDOWN(F116-H116-N(I116),0)))</f>
        <v/>
      </c>
    </row>
    <row r="117">
      <c r="E117" s="8" t="str">
        <f>IF(OR(D117="",N(D117)=0),"",D117/90)</f>
        <v/>
      </c>
      <c r="F117" t="str">
        <f>IF(OR(C117="",E117=""),"",ROUND(C117/E117,1))</f>
        <v/>
      </c>
      <c r="G117" t="str">
        <f>IF(F117="","",ROUND(F117/7,1))</f>
        <v/>
      </c>
      <c r="J117" t="str">
        <f>IF(OR(F117="",H117=""),"",IF(F117&lt;=H117+N(I117),"Order now",""))</f>
        <v/>
      </c>
      <c r="K117" s="9" t="str">
        <f>IF(OR(F117="",H117=""),"",IF(J117="Order now",$N$1,$N$1+ROUNDDOWN(F117-H117-N(I117),0)))</f>
        <v/>
      </c>
    </row>
    <row r="118">
      <c r="E118" s="8" t="str">
        <f>IF(OR(D118="",N(D118)=0),"",D118/90)</f>
        <v/>
      </c>
      <c r="F118" t="str">
        <f>IF(OR(C118="",E118=""),"",ROUND(C118/E118,1))</f>
        <v/>
      </c>
      <c r="G118" t="str">
        <f>IF(F118="","",ROUND(F118/7,1))</f>
        <v/>
      </c>
      <c r="J118" t="str">
        <f>IF(OR(F118="",H118=""),"",IF(F118&lt;=H118+N(I118),"Order now",""))</f>
        <v/>
      </c>
      <c r="K118" s="9" t="str">
        <f>IF(OR(F118="",H118=""),"",IF(J118="Order now",$N$1,$N$1+ROUNDDOWN(F118-H118-N(I118),0)))</f>
        <v/>
      </c>
    </row>
    <row r="119">
      <c r="E119" s="8" t="str">
        <f>IF(OR(D119="",N(D119)=0),"",D119/90)</f>
        <v/>
      </c>
      <c r="F119" t="str">
        <f>IF(OR(C119="",E119=""),"",ROUND(C119/E119,1))</f>
        <v/>
      </c>
      <c r="G119" t="str">
        <f>IF(F119="","",ROUND(F119/7,1))</f>
        <v/>
      </c>
      <c r="J119" t="str">
        <f>IF(OR(F119="",H119=""),"",IF(F119&lt;=H119+N(I119),"Order now",""))</f>
        <v/>
      </c>
      <c r="K119" s="9" t="str">
        <f>IF(OR(F119="",H119=""),"",IF(J119="Order now",$N$1,$N$1+ROUNDDOWN(F119-H119-N(I119),0)))</f>
        <v/>
      </c>
    </row>
    <row r="120">
      <c r="E120" s="8" t="str">
        <f>IF(OR(D120="",N(D120)=0),"",D120/90)</f>
        <v/>
      </c>
      <c r="F120" t="str">
        <f>IF(OR(C120="",E120=""),"",ROUND(C120/E120,1))</f>
        <v/>
      </c>
      <c r="G120" t="str">
        <f>IF(F120="","",ROUND(F120/7,1))</f>
        <v/>
      </c>
      <c r="J120" t="str">
        <f>IF(OR(F120="",H120=""),"",IF(F120&lt;=H120+N(I120),"Order now",""))</f>
        <v/>
      </c>
      <c r="K120" s="9" t="str">
        <f>IF(OR(F120="",H120=""),"",IF(J120="Order now",$N$1,$N$1+ROUNDDOWN(F120-H120-N(I120),0)))</f>
        <v/>
      </c>
    </row>
    <row r="121">
      <c r="E121" s="8" t="str">
        <f>IF(OR(D121="",N(D121)=0),"",D121/90)</f>
        <v/>
      </c>
      <c r="F121" t="str">
        <f>IF(OR(C121="",E121=""),"",ROUND(C121/E121,1))</f>
        <v/>
      </c>
      <c r="G121" t="str">
        <f>IF(F121="","",ROUND(F121/7,1))</f>
        <v/>
      </c>
      <c r="J121" t="str">
        <f>IF(OR(F121="",H121=""),"",IF(F121&lt;=H121+N(I121),"Order now",""))</f>
        <v/>
      </c>
      <c r="K121" s="9" t="str">
        <f>IF(OR(F121="",H121=""),"",IF(J121="Order now",$N$1,$N$1+ROUNDDOWN(F121-H121-N(I121),0)))</f>
        <v/>
      </c>
    </row>
    <row r="122">
      <c r="E122" s="8" t="str">
        <f>IF(OR(D122="",N(D122)=0),"",D122/90)</f>
        <v/>
      </c>
      <c r="F122" t="str">
        <f>IF(OR(C122="",E122=""),"",ROUND(C122/E122,1))</f>
        <v/>
      </c>
      <c r="G122" t="str">
        <f>IF(F122="","",ROUND(F122/7,1))</f>
        <v/>
      </c>
      <c r="J122" t="str">
        <f>IF(OR(F122="",H122=""),"",IF(F122&lt;=H122+N(I122),"Order now",""))</f>
        <v/>
      </c>
      <c r="K122" s="9" t="str">
        <f>IF(OR(F122="",H122=""),"",IF(J122="Order now",$N$1,$N$1+ROUNDDOWN(F122-H122-N(I122),0)))</f>
        <v/>
      </c>
    </row>
    <row r="123">
      <c r="E123" s="8" t="str">
        <f>IF(OR(D123="",N(D123)=0),"",D123/90)</f>
        <v/>
      </c>
      <c r="F123" t="str">
        <f>IF(OR(C123="",E123=""),"",ROUND(C123/E123,1))</f>
        <v/>
      </c>
      <c r="G123" t="str">
        <f>IF(F123="","",ROUND(F123/7,1))</f>
        <v/>
      </c>
      <c r="J123" t="str">
        <f>IF(OR(F123="",H123=""),"",IF(F123&lt;=H123+N(I123),"Order now",""))</f>
        <v/>
      </c>
      <c r="K123" s="9" t="str">
        <f>IF(OR(F123="",H123=""),"",IF(J123="Order now",$N$1,$N$1+ROUNDDOWN(F123-H123-N(I123),0)))</f>
        <v/>
      </c>
    </row>
    <row r="124">
      <c r="E124" s="8" t="str">
        <f>IF(OR(D124="",N(D124)=0),"",D124/90)</f>
        <v/>
      </c>
      <c r="F124" t="str">
        <f>IF(OR(C124="",E124=""),"",ROUND(C124/E124,1))</f>
        <v/>
      </c>
      <c r="G124" t="str">
        <f>IF(F124="","",ROUND(F124/7,1))</f>
        <v/>
      </c>
      <c r="J124" t="str">
        <f>IF(OR(F124="",H124=""),"",IF(F124&lt;=H124+N(I124),"Order now",""))</f>
        <v/>
      </c>
      <c r="K124" s="9" t="str">
        <f>IF(OR(F124="",H124=""),"",IF(J124="Order now",$N$1,$N$1+ROUNDDOWN(F124-H124-N(I124),0)))</f>
        <v/>
      </c>
    </row>
    <row r="125">
      <c r="E125" s="8" t="str">
        <f>IF(OR(D125="",N(D125)=0),"",D125/90)</f>
        <v/>
      </c>
      <c r="F125" t="str">
        <f>IF(OR(C125="",E125=""),"",ROUND(C125/E125,1))</f>
        <v/>
      </c>
      <c r="G125" t="str">
        <f>IF(F125="","",ROUND(F125/7,1))</f>
        <v/>
      </c>
      <c r="J125" t="str">
        <f>IF(OR(F125="",H125=""),"",IF(F125&lt;=H125+N(I125),"Order now",""))</f>
        <v/>
      </c>
      <c r="K125" s="9" t="str">
        <f>IF(OR(F125="",H125=""),"",IF(J125="Order now",$N$1,$N$1+ROUNDDOWN(F125-H125-N(I125),0)))</f>
        <v/>
      </c>
    </row>
    <row r="126">
      <c r="E126" s="8" t="str">
        <f>IF(OR(D126="",N(D126)=0),"",D126/90)</f>
        <v/>
      </c>
      <c r="F126" t="str">
        <f>IF(OR(C126="",E126=""),"",ROUND(C126/E126,1))</f>
        <v/>
      </c>
      <c r="G126" t="str">
        <f>IF(F126="","",ROUND(F126/7,1))</f>
        <v/>
      </c>
      <c r="J126" t="str">
        <f>IF(OR(F126="",H126=""),"",IF(F126&lt;=H126+N(I126),"Order now",""))</f>
        <v/>
      </c>
      <c r="K126" s="9" t="str">
        <f>IF(OR(F126="",H126=""),"",IF(J126="Order now",$N$1,$N$1+ROUNDDOWN(F126-H126-N(I126),0)))</f>
        <v/>
      </c>
    </row>
    <row r="127">
      <c r="E127" s="8" t="str">
        <f>IF(OR(D127="",N(D127)=0),"",D127/90)</f>
        <v/>
      </c>
      <c r="F127" t="str">
        <f>IF(OR(C127="",E127=""),"",ROUND(C127/E127,1))</f>
        <v/>
      </c>
      <c r="G127" t="str">
        <f>IF(F127="","",ROUND(F127/7,1))</f>
        <v/>
      </c>
      <c r="J127" t="str">
        <f>IF(OR(F127="",H127=""),"",IF(F127&lt;=H127+N(I127),"Order now",""))</f>
        <v/>
      </c>
      <c r="K127" s="9" t="str">
        <f>IF(OR(F127="",H127=""),"",IF(J127="Order now",$N$1,$N$1+ROUNDDOWN(F127-H127-N(I127),0)))</f>
        <v/>
      </c>
    </row>
    <row r="128">
      <c r="E128" s="8" t="str">
        <f>IF(OR(D128="",N(D128)=0),"",D128/90)</f>
        <v/>
      </c>
      <c r="F128" t="str">
        <f>IF(OR(C128="",E128=""),"",ROUND(C128/E128,1))</f>
        <v/>
      </c>
      <c r="G128" t="str">
        <f>IF(F128="","",ROUND(F128/7,1))</f>
        <v/>
      </c>
      <c r="J128" t="str">
        <f>IF(OR(F128="",H128=""),"",IF(F128&lt;=H128+N(I128),"Order now",""))</f>
        <v/>
      </c>
      <c r="K128" s="9" t="str">
        <f>IF(OR(F128="",H128=""),"",IF(J128="Order now",$N$1,$N$1+ROUNDDOWN(F128-H128-N(I128),0)))</f>
        <v/>
      </c>
    </row>
    <row r="129">
      <c r="E129" s="8" t="str">
        <f>IF(OR(D129="",N(D129)=0),"",D129/90)</f>
        <v/>
      </c>
      <c r="F129" t="str">
        <f>IF(OR(C129="",E129=""),"",ROUND(C129/E129,1))</f>
        <v/>
      </c>
      <c r="G129" t="str">
        <f>IF(F129="","",ROUND(F129/7,1))</f>
        <v/>
      </c>
      <c r="J129" t="str">
        <f>IF(OR(F129="",H129=""),"",IF(F129&lt;=H129+N(I129),"Order now",""))</f>
        <v/>
      </c>
      <c r="K129" s="9" t="str">
        <f>IF(OR(F129="",H129=""),"",IF(J129="Order now",$N$1,$N$1+ROUNDDOWN(F129-H129-N(I129),0)))</f>
        <v/>
      </c>
    </row>
    <row r="130">
      <c r="E130" s="8" t="str">
        <f>IF(OR(D130="",N(D130)=0),"",D130/90)</f>
        <v/>
      </c>
      <c r="F130" t="str">
        <f>IF(OR(C130="",E130=""),"",ROUND(C130/E130,1))</f>
        <v/>
      </c>
      <c r="G130" t="str">
        <f>IF(F130="","",ROUND(F130/7,1))</f>
        <v/>
      </c>
      <c r="J130" t="str">
        <f>IF(OR(F130="",H130=""),"",IF(F130&lt;=H130+N(I130),"Order now",""))</f>
        <v/>
      </c>
      <c r="K130" s="9" t="str">
        <f>IF(OR(F130="",H130=""),"",IF(J130="Order now",$N$1,$N$1+ROUNDDOWN(F130-H130-N(I130),0)))</f>
        <v/>
      </c>
    </row>
    <row r="131">
      <c r="E131" s="8" t="str">
        <f>IF(OR(D131="",N(D131)=0),"",D131/90)</f>
        <v/>
      </c>
      <c r="F131" t="str">
        <f>IF(OR(C131="",E131=""),"",ROUND(C131/E131,1))</f>
        <v/>
      </c>
      <c r="G131" t="str">
        <f>IF(F131="","",ROUND(F131/7,1))</f>
        <v/>
      </c>
      <c r="J131" t="str">
        <f>IF(OR(F131="",H131=""),"",IF(F131&lt;=H131+N(I131),"Order now",""))</f>
        <v/>
      </c>
      <c r="K131" s="9" t="str">
        <f>IF(OR(F131="",H131=""),"",IF(J131="Order now",$N$1,$N$1+ROUNDDOWN(F131-H131-N(I131),0)))</f>
        <v/>
      </c>
    </row>
    <row r="132">
      <c r="E132" s="8" t="str">
        <f>IF(OR(D132="",N(D132)=0),"",D132/90)</f>
        <v/>
      </c>
      <c r="F132" t="str">
        <f>IF(OR(C132="",E132=""),"",ROUND(C132/E132,1))</f>
        <v/>
      </c>
      <c r="G132" t="str">
        <f>IF(F132="","",ROUND(F132/7,1))</f>
        <v/>
      </c>
      <c r="J132" t="str">
        <f>IF(OR(F132="",H132=""),"",IF(F132&lt;=H132+N(I132),"Order now",""))</f>
        <v/>
      </c>
      <c r="K132" s="9" t="str">
        <f>IF(OR(F132="",H132=""),"",IF(J132="Order now",$N$1,$N$1+ROUNDDOWN(F132-H132-N(I132),0)))</f>
        <v/>
      </c>
    </row>
    <row r="133">
      <c r="E133" s="8" t="str">
        <f>IF(OR(D133="",N(D133)=0),"",D133/90)</f>
        <v/>
      </c>
      <c r="F133" t="str">
        <f>IF(OR(C133="",E133=""),"",ROUND(C133/E133,1))</f>
        <v/>
      </c>
      <c r="G133" t="str">
        <f>IF(F133="","",ROUND(F133/7,1))</f>
        <v/>
      </c>
      <c r="J133" t="str">
        <f>IF(OR(F133="",H133=""),"",IF(F133&lt;=H133+N(I133),"Order now",""))</f>
        <v/>
      </c>
      <c r="K133" s="9" t="str">
        <f>IF(OR(F133="",H133=""),"",IF(J133="Order now",$N$1,$N$1+ROUNDDOWN(F133-H133-N(I133),0)))</f>
        <v/>
      </c>
    </row>
    <row r="134">
      <c r="E134" s="8" t="str">
        <f>IF(OR(D134="",N(D134)=0),"",D134/90)</f>
        <v/>
      </c>
      <c r="F134" t="str">
        <f>IF(OR(C134="",E134=""),"",ROUND(C134/E134,1))</f>
        <v/>
      </c>
      <c r="G134" t="str">
        <f>IF(F134="","",ROUND(F134/7,1))</f>
        <v/>
      </c>
      <c r="J134" t="str">
        <f>IF(OR(F134="",H134=""),"",IF(F134&lt;=H134+N(I134),"Order now",""))</f>
        <v/>
      </c>
      <c r="K134" s="9" t="str">
        <f>IF(OR(F134="",H134=""),"",IF(J134="Order now",$N$1,$N$1+ROUNDDOWN(F134-H134-N(I134),0)))</f>
        <v/>
      </c>
    </row>
    <row r="135">
      <c r="E135" s="8" t="str">
        <f>IF(OR(D135="",N(D135)=0),"",D135/90)</f>
        <v/>
      </c>
      <c r="F135" t="str">
        <f>IF(OR(C135="",E135=""),"",ROUND(C135/E135,1))</f>
        <v/>
      </c>
      <c r="G135" t="str">
        <f>IF(F135="","",ROUND(F135/7,1))</f>
        <v/>
      </c>
      <c r="J135" t="str">
        <f>IF(OR(F135="",H135=""),"",IF(F135&lt;=H135+N(I135),"Order now",""))</f>
        <v/>
      </c>
      <c r="K135" s="9" t="str">
        <f>IF(OR(F135="",H135=""),"",IF(J135="Order now",$N$1,$N$1+ROUNDDOWN(F135-H135-N(I135),0)))</f>
        <v/>
      </c>
    </row>
    <row r="136">
      <c r="E136" s="8" t="str">
        <f>IF(OR(D136="",N(D136)=0),"",D136/90)</f>
        <v/>
      </c>
      <c r="F136" t="str">
        <f>IF(OR(C136="",E136=""),"",ROUND(C136/E136,1))</f>
        <v/>
      </c>
      <c r="G136" t="str">
        <f>IF(F136="","",ROUND(F136/7,1))</f>
        <v/>
      </c>
      <c r="J136" t="str">
        <f>IF(OR(F136="",H136=""),"",IF(F136&lt;=H136+N(I136),"Order now",""))</f>
        <v/>
      </c>
      <c r="K136" s="9" t="str">
        <f>IF(OR(F136="",H136=""),"",IF(J136="Order now",$N$1,$N$1+ROUNDDOWN(F136-H136-N(I136),0)))</f>
        <v/>
      </c>
    </row>
    <row r="137">
      <c r="E137" s="8" t="str">
        <f>IF(OR(D137="",N(D137)=0),"",D137/90)</f>
        <v/>
      </c>
      <c r="F137" t="str">
        <f>IF(OR(C137="",E137=""),"",ROUND(C137/E137,1))</f>
        <v/>
      </c>
      <c r="G137" t="str">
        <f>IF(F137="","",ROUND(F137/7,1))</f>
        <v/>
      </c>
      <c r="J137" t="str">
        <f>IF(OR(F137="",H137=""),"",IF(F137&lt;=H137+N(I137),"Order now",""))</f>
        <v/>
      </c>
      <c r="K137" s="9" t="str">
        <f>IF(OR(F137="",H137=""),"",IF(J137="Order now",$N$1,$N$1+ROUNDDOWN(F137-H137-N(I137),0)))</f>
        <v/>
      </c>
    </row>
    <row r="138">
      <c r="E138" s="8" t="str">
        <f>IF(OR(D138="",N(D138)=0),"",D138/90)</f>
        <v/>
      </c>
      <c r="F138" t="str">
        <f>IF(OR(C138="",E138=""),"",ROUND(C138/E138,1))</f>
        <v/>
      </c>
      <c r="G138" t="str">
        <f>IF(F138="","",ROUND(F138/7,1))</f>
        <v/>
      </c>
      <c r="J138" t="str">
        <f>IF(OR(F138="",H138=""),"",IF(F138&lt;=H138+N(I138),"Order now",""))</f>
        <v/>
      </c>
      <c r="K138" s="9" t="str">
        <f>IF(OR(F138="",H138=""),"",IF(J138="Order now",$N$1,$N$1+ROUNDDOWN(F138-H138-N(I138),0)))</f>
        <v/>
      </c>
    </row>
    <row r="139">
      <c r="E139" s="8" t="str">
        <f>IF(OR(D139="",N(D139)=0),"",D139/90)</f>
        <v/>
      </c>
      <c r="F139" t="str">
        <f>IF(OR(C139="",E139=""),"",ROUND(C139/E139,1))</f>
        <v/>
      </c>
      <c r="G139" t="str">
        <f>IF(F139="","",ROUND(F139/7,1))</f>
        <v/>
      </c>
      <c r="J139" t="str">
        <f>IF(OR(F139="",H139=""),"",IF(F139&lt;=H139+N(I139),"Order now",""))</f>
        <v/>
      </c>
      <c r="K139" s="9" t="str">
        <f>IF(OR(F139="",H139=""),"",IF(J139="Order now",$N$1,$N$1+ROUNDDOWN(F139-H139-N(I139),0)))</f>
        <v/>
      </c>
    </row>
    <row r="140">
      <c r="E140" s="8" t="str">
        <f>IF(OR(D140="",N(D140)=0),"",D140/90)</f>
        <v/>
      </c>
      <c r="F140" t="str">
        <f>IF(OR(C140="",E140=""),"",ROUND(C140/E140,1))</f>
        <v/>
      </c>
      <c r="G140" t="str">
        <f>IF(F140="","",ROUND(F140/7,1))</f>
        <v/>
      </c>
      <c r="J140" t="str">
        <f>IF(OR(F140="",H140=""),"",IF(F140&lt;=H140+N(I140),"Order now",""))</f>
        <v/>
      </c>
      <c r="K140" s="9" t="str">
        <f>IF(OR(F140="",H140=""),"",IF(J140="Order now",$N$1,$N$1+ROUNDDOWN(F140-H140-N(I140),0)))</f>
        <v/>
      </c>
    </row>
    <row r="141">
      <c r="E141" s="8" t="str">
        <f>IF(OR(D141="",N(D141)=0),"",D141/90)</f>
        <v/>
      </c>
      <c r="F141" t="str">
        <f>IF(OR(C141="",E141=""),"",ROUND(C141/E141,1))</f>
        <v/>
      </c>
      <c r="G141" t="str">
        <f>IF(F141="","",ROUND(F141/7,1))</f>
        <v/>
      </c>
      <c r="J141" t="str">
        <f>IF(OR(F141="",H141=""),"",IF(F141&lt;=H141+N(I141),"Order now",""))</f>
        <v/>
      </c>
      <c r="K141" s="9" t="str">
        <f>IF(OR(F141="",H141=""),"",IF(J141="Order now",$N$1,$N$1+ROUNDDOWN(F141-H141-N(I141),0)))</f>
        <v/>
      </c>
    </row>
    <row r="142">
      <c r="E142" s="8" t="str">
        <f>IF(OR(D142="",N(D142)=0),"",D142/90)</f>
        <v/>
      </c>
      <c r="F142" t="str">
        <f>IF(OR(C142="",E142=""),"",ROUND(C142/E142,1))</f>
        <v/>
      </c>
      <c r="G142" t="str">
        <f>IF(F142="","",ROUND(F142/7,1))</f>
        <v/>
      </c>
      <c r="J142" t="str">
        <f>IF(OR(F142="",H142=""),"",IF(F142&lt;=H142+N(I142),"Order now",""))</f>
        <v/>
      </c>
      <c r="K142" s="9" t="str">
        <f>IF(OR(F142="",H142=""),"",IF(J142="Order now",$N$1,$N$1+ROUNDDOWN(F142-H142-N(I142),0)))</f>
        <v/>
      </c>
    </row>
    <row r="143">
      <c r="E143" s="8" t="str">
        <f>IF(OR(D143="",N(D143)=0),"",D143/90)</f>
        <v/>
      </c>
      <c r="F143" t="str">
        <f>IF(OR(C143="",E143=""),"",ROUND(C143/E143,1))</f>
        <v/>
      </c>
      <c r="G143" t="str">
        <f>IF(F143="","",ROUND(F143/7,1))</f>
        <v/>
      </c>
      <c r="J143" t="str">
        <f>IF(OR(F143="",H143=""),"",IF(F143&lt;=H143+N(I143),"Order now",""))</f>
        <v/>
      </c>
      <c r="K143" s="9" t="str">
        <f>IF(OR(F143="",H143=""),"",IF(J143="Order now",$N$1,$N$1+ROUNDDOWN(F143-H143-N(I143),0)))</f>
        <v/>
      </c>
    </row>
    <row r="144">
      <c r="E144" s="8" t="str">
        <f>IF(OR(D144="",N(D144)=0),"",D144/90)</f>
        <v/>
      </c>
      <c r="F144" t="str">
        <f>IF(OR(C144="",E144=""),"",ROUND(C144/E144,1))</f>
        <v/>
      </c>
      <c r="G144" t="str">
        <f>IF(F144="","",ROUND(F144/7,1))</f>
        <v/>
      </c>
      <c r="J144" t="str">
        <f>IF(OR(F144="",H144=""),"",IF(F144&lt;=H144+N(I144),"Order now",""))</f>
        <v/>
      </c>
      <c r="K144" s="9" t="str">
        <f>IF(OR(F144="",H144=""),"",IF(J144="Order now",$N$1,$N$1+ROUNDDOWN(F144-H144-N(I144),0)))</f>
        <v/>
      </c>
    </row>
    <row r="145">
      <c r="E145" s="8" t="str">
        <f>IF(OR(D145="",N(D145)=0),"",D145/90)</f>
        <v/>
      </c>
      <c r="F145" t="str">
        <f>IF(OR(C145="",E145=""),"",ROUND(C145/E145,1))</f>
        <v/>
      </c>
      <c r="G145" t="str">
        <f>IF(F145="","",ROUND(F145/7,1))</f>
        <v/>
      </c>
      <c r="J145" t="str">
        <f>IF(OR(F145="",H145=""),"",IF(F145&lt;=H145+N(I145),"Order now",""))</f>
        <v/>
      </c>
      <c r="K145" s="9" t="str">
        <f>IF(OR(F145="",H145=""),"",IF(J145="Order now",$N$1,$N$1+ROUNDDOWN(F145-H145-N(I145),0)))</f>
        <v/>
      </c>
    </row>
    <row r="146">
      <c r="E146" s="8" t="str">
        <f>IF(OR(D146="",N(D146)=0),"",D146/90)</f>
        <v/>
      </c>
      <c r="F146" t="str">
        <f>IF(OR(C146="",E146=""),"",ROUND(C146/E146,1))</f>
        <v/>
      </c>
      <c r="G146" t="str">
        <f>IF(F146="","",ROUND(F146/7,1))</f>
        <v/>
      </c>
      <c r="J146" t="str">
        <f>IF(OR(F146="",H146=""),"",IF(F146&lt;=H146+N(I146),"Order now",""))</f>
        <v/>
      </c>
      <c r="K146" s="9" t="str">
        <f>IF(OR(F146="",H146=""),"",IF(J146="Order now",$N$1,$N$1+ROUNDDOWN(F146-H146-N(I146),0)))</f>
        <v/>
      </c>
    </row>
    <row r="147">
      <c r="E147" s="8" t="str">
        <f>IF(OR(D147="",N(D147)=0),"",D147/90)</f>
        <v/>
      </c>
      <c r="F147" t="str">
        <f>IF(OR(C147="",E147=""),"",ROUND(C147/E147,1))</f>
        <v/>
      </c>
      <c r="G147" t="str">
        <f>IF(F147="","",ROUND(F147/7,1))</f>
        <v/>
      </c>
      <c r="J147" t="str">
        <f>IF(OR(F147="",H147=""),"",IF(F147&lt;=H147+N(I147),"Order now",""))</f>
        <v/>
      </c>
      <c r="K147" s="9" t="str">
        <f>IF(OR(F147="",H147=""),"",IF(J147="Order now",$N$1,$N$1+ROUNDDOWN(F147-H147-N(I147),0)))</f>
        <v/>
      </c>
    </row>
    <row r="148">
      <c r="E148" s="8" t="str">
        <f>IF(OR(D148="",N(D148)=0),"",D148/90)</f>
        <v/>
      </c>
      <c r="F148" t="str">
        <f>IF(OR(C148="",E148=""),"",ROUND(C148/E148,1))</f>
        <v/>
      </c>
      <c r="G148" t="str">
        <f>IF(F148="","",ROUND(F148/7,1))</f>
        <v/>
      </c>
      <c r="J148" t="str">
        <f>IF(OR(F148="",H148=""),"",IF(F148&lt;=H148+N(I148),"Order now",""))</f>
        <v/>
      </c>
      <c r="K148" s="9" t="str">
        <f>IF(OR(F148="",H148=""),"",IF(J148="Order now",$N$1,$N$1+ROUNDDOWN(F148-H148-N(I148),0)))</f>
        <v/>
      </c>
    </row>
    <row r="149">
      <c r="E149" s="8" t="str">
        <f>IF(OR(D149="",N(D149)=0),"",D149/90)</f>
        <v/>
      </c>
      <c r="F149" t="str">
        <f>IF(OR(C149="",E149=""),"",ROUND(C149/E149,1))</f>
        <v/>
      </c>
      <c r="G149" t="str">
        <f>IF(F149="","",ROUND(F149/7,1))</f>
        <v/>
      </c>
      <c r="J149" t="str">
        <f>IF(OR(F149="",H149=""),"",IF(F149&lt;=H149+N(I149),"Order now",""))</f>
        <v/>
      </c>
      <c r="K149" s="9" t="str">
        <f>IF(OR(F149="",H149=""),"",IF(J149="Order now",$N$1,$N$1+ROUNDDOWN(F149-H149-N(I149),0)))</f>
        <v/>
      </c>
    </row>
    <row r="150">
      <c r="E150" s="8" t="str">
        <f>IF(OR(D150="",N(D150)=0),"",D150/90)</f>
        <v/>
      </c>
      <c r="F150" t="str">
        <f>IF(OR(C150="",E150=""),"",ROUND(C150/E150,1))</f>
        <v/>
      </c>
      <c r="G150" t="str">
        <f>IF(F150="","",ROUND(F150/7,1))</f>
        <v/>
      </c>
      <c r="J150" t="str">
        <f>IF(OR(F150="",H150=""),"",IF(F150&lt;=H150+N(I150),"Order now",""))</f>
        <v/>
      </c>
      <c r="K150" s="9" t="str">
        <f>IF(OR(F150="",H150=""),"",IF(J150="Order now",$N$1,$N$1+ROUNDDOWN(F150-H150-N(I150),0)))</f>
        <v/>
      </c>
    </row>
    <row r="151">
      <c r="E151" s="8" t="str">
        <f>IF(OR(D151="",N(D151)=0),"",D151/90)</f>
        <v/>
      </c>
      <c r="F151" t="str">
        <f>IF(OR(C151="",E151=""),"",ROUND(C151/E151,1))</f>
        <v/>
      </c>
      <c r="G151" t="str">
        <f>IF(F151="","",ROUND(F151/7,1))</f>
        <v/>
      </c>
      <c r="J151" t="str">
        <f>IF(OR(F151="",H151=""),"",IF(F151&lt;=H151+N(I151),"Order now",""))</f>
        <v/>
      </c>
      <c r="K151" s="9" t="str">
        <f>IF(OR(F151="",H151=""),"",IF(J151="Order now",$N$1,$N$1+ROUNDDOWN(F151-H151-N(I151),0)))</f>
        <v/>
      </c>
    </row>
    <row r="152">
      <c r="E152" s="8" t="str">
        <f>IF(OR(D152="",N(D152)=0),"",D152/90)</f>
        <v/>
      </c>
      <c r="F152" t="str">
        <f>IF(OR(C152="",E152=""),"",ROUND(C152/E152,1))</f>
        <v/>
      </c>
      <c r="G152" t="str">
        <f>IF(F152="","",ROUND(F152/7,1))</f>
        <v/>
      </c>
      <c r="J152" t="str">
        <f>IF(OR(F152="",H152=""),"",IF(F152&lt;=H152+N(I152),"Order now",""))</f>
        <v/>
      </c>
      <c r="K152" s="9" t="str">
        <f>IF(OR(F152="",H152=""),"",IF(J152="Order now",$N$1,$N$1+ROUNDDOWN(F152-H152-N(I152),0)))</f>
        <v/>
      </c>
    </row>
    <row r="153">
      <c r="E153" s="8" t="str">
        <f>IF(OR(D153="",N(D153)=0),"",D153/90)</f>
        <v/>
      </c>
      <c r="F153" t="str">
        <f>IF(OR(C153="",E153=""),"",ROUND(C153/E153,1))</f>
        <v/>
      </c>
      <c r="G153" t="str">
        <f>IF(F153="","",ROUND(F153/7,1))</f>
        <v/>
      </c>
      <c r="J153" t="str">
        <f>IF(OR(F153="",H153=""),"",IF(F153&lt;=H153+N(I153),"Order now",""))</f>
        <v/>
      </c>
      <c r="K153" s="9" t="str">
        <f>IF(OR(F153="",H153=""),"",IF(J153="Order now",$N$1,$N$1+ROUNDDOWN(F153-H153-N(I153),0)))</f>
        <v/>
      </c>
    </row>
    <row r="154">
      <c r="E154" s="8" t="str">
        <f>IF(OR(D154="",N(D154)=0),"",D154/90)</f>
        <v/>
      </c>
      <c r="F154" t="str">
        <f>IF(OR(C154="",E154=""),"",ROUND(C154/E154,1))</f>
        <v/>
      </c>
      <c r="G154" t="str">
        <f>IF(F154="","",ROUND(F154/7,1))</f>
        <v/>
      </c>
      <c r="J154" t="str">
        <f>IF(OR(F154="",H154=""),"",IF(F154&lt;=H154+N(I154),"Order now",""))</f>
        <v/>
      </c>
      <c r="K154" s="9" t="str">
        <f>IF(OR(F154="",H154=""),"",IF(J154="Order now",$N$1,$N$1+ROUNDDOWN(F154-H154-N(I154),0)))</f>
        <v/>
      </c>
    </row>
    <row r="155">
      <c r="E155" s="8" t="str">
        <f>IF(OR(D155="",N(D155)=0),"",D155/90)</f>
        <v/>
      </c>
      <c r="F155" t="str">
        <f>IF(OR(C155="",E155=""),"",ROUND(C155/E155,1))</f>
        <v/>
      </c>
      <c r="G155" t="str">
        <f>IF(F155="","",ROUND(F155/7,1))</f>
        <v/>
      </c>
      <c r="J155" t="str">
        <f>IF(OR(F155="",H155=""),"",IF(F155&lt;=H155+N(I155),"Order now",""))</f>
        <v/>
      </c>
      <c r="K155" s="9" t="str">
        <f>IF(OR(F155="",H155=""),"",IF(J155="Order now",$N$1,$N$1+ROUNDDOWN(F155-H155-N(I155),0)))</f>
        <v/>
      </c>
    </row>
    <row r="156">
      <c r="E156" s="8" t="str">
        <f>IF(OR(D156="",N(D156)=0),"",D156/90)</f>
        <v/>
      </c>
      <c r="F156" t="str">
        <f>IF(OR(C156="",E156=""),"",ROUND(C156/E156,1))</f>
        <v/>
      </c>
      <c r="G156" t="str">
        <f>IF(F156="","",ROUND(F156/7,1))</f>
        <v/>
      </c>
      <c r="J156" t="str">
        <f>IF(OR(F156="",H156=""),"",IF(F156&lt;=H156+N(I156),"Order now",""))</f>
        <v/>
      </c>
      <c r="K156" s="9" t="str">
        <f>IF(OR(F156="",H156=""),"",IF(J156="Order now",$N$1,$N$1+ROUNDDOWN(F156-H156-N(I156),0)))</f>
        <v/>
      </c>
    </row>
    <row r="157">
      <c r="E157" s="8" t="str">
        <f>IF(OR(D157="",N(D157)=0),"",D157/90)</f>
        <v/>
      </c>
      <c r="F157" t="str">
        <f>IF(OR(C157="",E157=""),"",ROUND(C157/E157,1))</f>
        <v/>
      </c>
      <c r="G157" t="str">
        <f>IF(F157="","",ROUND(F157/7,1))</f>
        <v/>
      </c>
      <c r="J157" t="str">
        <f>IF(OR(F157="",H157=""),"",IF(F157&lt;=H157+N(I157),"Order now",""))</f>
        <v/>
      </c>
      <c r="K157" s="9" t="str">
        <f>IF(OR(F157="",H157=""),"",IF(J157="Order now",$N$1,$N$1+ROUNDDOWN(F157-H157-N(I157),0)))</f>
        <v/>
      </c>
    </row>
    <row r="158">
      <c r="E158" s="8" t="str">
        <f>IF(OR(D158="",N(D158)=0),"",D158/90)</f>
        <v/>
      </c>
      <c r="F158" t="str">
        <f>IF(OR(C158="",E158=""),"",ROUND(C158/E158,1))</f>
        <v/>
      </c>
      <c r="G158" t="str">
        <f>IF(F158="","",ROUND(F158/7,1))</f>
        <v/>
      </c>
      <c r="J158" t="str">
        <f>IF(OR(F158="",H158=""),"",IF(F158&lt;=H158+N(I158),"Order now",""))</f>
        <v/>
      </c>
      <c r="K158" s="9" t="str">
        <f>IF(OR(F158="",H158=""),"",IF(J158="Order now",$N$1,$N$1+ROUNDDOWN(F158-H158-N(I158),0)))</f>
        <v/>
      </c>
    </row>
    <row r="159">
      <c r="E159" s="8" t="str">
        <f>IF(OR(D159="",N(D159)=0),"",D159/90)</f>
        <v/>
      </c>
      <c r="F159" t="str">
        <f>IF(OR(C159="",E159=""),"",ROUND(C159/E159,1))</f>
        <v/>
      </c>
      <c r="G159" t="str">
        <f>IF(F159="","",ROUND(F159/7,1))</f>
        <v/>
      </c>
      <c r="J159" t="str">
        <f>IF(OR(F159="",H159=""),"",IF(F159&lt;=H159+N(I159),"Order now",""))</f>
        <v/>
      </c>
      <c r="K159" s="9" t="str">
        <f>IF(OR(F159="",H159=""),"",IF(J159="Order now",$N$1,$N$1+ROUNDDOWN(F159-H159-N(I159),0)))</f>
        <v/>
      </c>
    </row>
    <row r="160">
      <c r="E160" s="8" t="str">
        <f>IF(OR(D160="",N(D160)=0),"",D160/90)</f>
        <v/>
      </c>
      <c r="F160" t="str">
        <f>IF(OR(C160="",E160=""),"",ROUND(C160/E160,1))</f>
        <v/>
      </c>
      <c r="G160" t="str">
        <f>IF(F160="","",ROUND(F160/7,1))</f>
        <v/>
      </c>
      <c r="J160" t="str">
        <f>IF(OR(F160="",H160=""),"",IF(F160&lt;=H160+N(I160),"Order now",""))</f>
        <v/>
      </c>
      <c r="K160" s="9" t="str">
        <f>IF(OR(F160="",H160=""),"",IF(J160="Order now",$N$1,$N$1+ROUNDDOWN(F160-H160-N(I160),0)))</f>
        <v/>
      </c>
    </row>
    <row r="161">
      <c r="E161" s="8" t="str">
        <f>IF(OR(D161="",N(D161)=0),"",D161/90)</f>
        <v/>
      </c>
      <c r="F161" t="str">
        <f>IF(OR(C161="",E161=""),"",ROUND(C161/E161,1))</f>
        <v/>
      </c>
      <c r="G161" t="str">
        <f>IF(F161="","",ROUND(F161/7,1))</f>
        <v/>
      </c>
      <c r="J161" t="str">
        <f>IF(OR(F161="",H161=""),"",IF(F161&lt;=H161+N(I161),"Order now",""))</f>
        <v/>
      </c>
      <c r="K161" s="9" t="str">
        <f>IF(OR(F161="",H161=""),"",IF(J161="Order now",$N$1,$N$1+ROUNDDOWN(F161-H161-N(I161),0)))</f>
        <v/>
      </c>
    </row>
    <row r="162">
      <c r="E162" s="8" t="str">
        <f>IF(OR(D162="",N(D162)=0),"",D162/90)</f>
        <v/>
      </c>
      <c r="F162" t="str">
        <f>IF(OR(C162="",E162=""),"",ROUND(C162/E162,1))</f>
        <v/>
      </c>
      <c r="G162" t="str">
        <f>IF(F162="","",ROUND(F162/7,1))</f>
        <v/>
      </c>
      <c r="J162" t="str">
        <f>IF(OR(F162="",H162=""),"",IF(F162&lt;=H162+N(I162),"Order now",""))</f>
        <v/>
      </c>
      <c r="K162" s="9" t="str">
        <f>IF(OR(F162="",H162=""),"",IF(J162="Order now",$N$1,$N$1+ROUNDDOWN(F162-H162-N(I162),0)))</f>
        <v/>
      </c>
    </row>
    <row r="163">
      <c r="E163" s="8" t="str">
        <f>IF(OR(D163="",N(D163)=0),"",D163/90)</f>
        <v/>
      </c>
      <c r="F163" t="str">
        <f>IF(OR(C163="",E163=""),"",ROUND(C163/E163,1))</f>
        <v/>
      </c>
      <c r="G163" t="str">
        <f>IF(F163="","",ROUND(F163/7,1))</f>
        <v/>
      </c>
      <c r="J163" t="str">
        <f>IF(OR(F163="",H163=""),"",IF(F163&lt;=H163+N(I163),"Order now",""))</f>
        <v/>
      </c>
      <c r="K163" s="9" t="str">
        <f>IF(OR(F163="",H163=""),"",IF(J163="Order now",$N$1,$N$1+ROUNDDOWN(F163-H163-N(I163),0)))</f>
        <v/>
      </c>
    </row>
    <row r="164">
      <c r="E164" s="8" t="str">
        <f>IF(OR(D164="",N(D164)=0),"",D164/90)</f>
        <v/>
      </c>
      <c r="F164" t="str">
        <f>IF(OR(C164="",E164=""),"",ROUND(C164/E164,1))</f>
        <v/>
      </c>
      <c r="G164" t="str">
        <f>IF(F164="","",ROUND(F164/7,1))</f>
        <v/>
      </c>
      <c r="J164" t="str">
        <f>IF(OR(F164="",H164=""),"",IF(F164&lt;=H164+N(I164),"Order now",""))</f>
        <v/>
      </c>
      <c r="K164" s="9" t="str">
        <f>IF(OR(F164="",H164=""),"",IF(J164="Order now",$N$1,$N$1+ROUNDDOWN(F164-H164-N(I164),0)))</f>
        <v/>
      </c>
    </row>
    <row r="165">
      <c r="E165" s="8" t="str">
        <f>IF(OR(D165="",N(D165)=0),"",D165/90)</f>
        <v/>
      </c>
      <c r="F165" t="str">
        <f>IF(OR(C165="",E165=""),"",ROUND(C165/E165,1))</f>
        <v/>
      </c>
      <c r="G165" t="str">
        <f>IF(F165="","",ROUND(F165/7,1))</f>
        <v/>
      </c>
      <c r="J165" t="str">
        <f>IF(OR(F165="",H165=""),"",IF(F165&lt;=H165+N(I165),"Order now",""))</f>
        <v/>
      </c>
      <c r="K165" s="9" t="str">
        <f>IF(OR(F165="",H165=""),"",IF(J165="Order now",$N$1,$N$1+ROUNDDOWN(F165-H165-N(I165),0)))</f>
        <v/>
      </c>
    </row>
    <row r="166">
      <c r="E166" s="8" t="str">
        <f>IF(OR(D166="",N(D166)=0),"",D166/90)</f>
        <v/>
      </c>
      <c r="F166" t="str">
        <f>IF(OR(C166="",E166=""),"",ROUND(C166/E166,1))</f>
        <v/>
      </c>
      <c r="G166" t="str">
        <f>IF(F166="","",ROUND(F166/7,1))</f>
        <v/>
      </c>
      <c r="J166" t="str">
        <f>IF(OR(F166="",H166=""),"",IF(F166&lt;=H166+N(I166),"Order now",""))</f>
        <v/>
      </c>
      <c r="K166" s="9" t="str">
        <f>IF(OR(F166="",H166=""),"",IF(J166="Order now",$N$1,$N$1+ROUNDDOWN(F166-H166-N(I166),0)))</f>
        <v/>
      </c>
    </row>
    <row r="167">
      <c r="E167" s="8" t="str">
        <f>IF(OR(D167="",N(D167)=0),"",D167/90)</f>
        <v/>
      </c>
      <c r="F167" t="str">
        <f>IF(OR(C167="",E167=""),"",ROUND(C167/E167,1))</f>
        <v/>
      </c>
      <c r="G167" t="str">
        <f>IF(F167="","",ROUND(F167/7,1))</f>
        <v/>
      </c>
      <c r="J167" t="str">
        <f>IF(OR(F167="",H167=""),"",IF(F167&lt;=H167+N(I167),"Order now",""))</f>
        <v/>
      </c>
      <c r="K167" s="9" t="str">
        <f>IF(OR(F167="",H167=""),"",IF(J167="Order now",$N$1,$N$1+ROUNDDOWN(F167-H167-N(I167),0)))</f>
        <v/>
      </c>
    </row>
    <row r="168">
      <c r="E168" s="8" t="str">
        <f>IF(OR(D168="",N(D168)=0),"",D168/90)</f>
        <v/>
      </c>
      <c r="F168" t="str">
        <f>IF(OR(C168="",E168=""),"",ROUND(C168/E168,1))</f>
        <v/>
      </c>
      <c r="G168" t="str">
        <f>IF(F168="","",ROUND(F168/7,1))</f>
        <v/>
      </c>
      <c r="J168" t="str">
        <f>IF(OR(F168="",H168=""),"",IF(F168&lt;=H168+N(I168),"Order now",""))</f>
        <v/>
      </c>
      <c r="K168" s="9" t="str">
        <f>IF(OR(F168="",H168=""),"",IF(J168="Order now",$N$1,$N$1+ROUNDDOWN(F168-H168-N(I168),0)))</f>
        <v/>
      </c>
    </row>
    <row r="169">
      <c r="E169" s="8" t="str">
        <f>IF(OR(D169="",N(D169)=0),"",D169/90)</f>
        <v/>
      </c>
      <c r="F169" t="str">
        <f>IF(OR(C169="",E169=""),"",ROUND(C169/E169,1))</f>
        <v/>
      </c>
      <c r="G169" t="str">
        <f>IF(F169="","",ROUND(F169/7,1))</f>
        <v/>
      </c>
      <c r="J169" t="str">
        <f>IF(OR(F169="",H169=""),"",IF(F169&lt;=H169+N(I169),"Order now",""))</f>
        <v/>
      </c>
      <c r="K169" s="9" t="str">
        <f>IF(OR(F169="",H169=""),"",IF(J169="Order now",$N$1,$N$1+ROUNDDOWN(F169-H169-N(I169),0)))</f>
        <v/>
      </c>
    </row>
    <row r="170">
      <c r="E170" s="8" t="str">
        <f>IF(OR(D170="",N(D170)=0),"",D170/90)</f>
        <v/>
      </c>
      <c r="F170" t="str">
        <f>IF(OR(C170="",E170=""),"",ROUND(C170/E170,1))</f>
        <v/>
      </c>
      <c r="G170" t="str">
        <f>IF(F170="","",ROUND(F170/7,1))</f>
        <v/>
      </c>
      <c r="J170" t="str">
        <f>IF(OR(F170="",H170=""),"",IF(F170&lt;=H170+N(I170),"Order now",""))</f>
        <v/>
      </c>
      <c r="K170" s="9" t="str">
        <f>IF(OR(F170="",H170=""),"",IF(J170="Order now",$N$1,$N$1+ROUNDDOWN(F170-H170-N(I170),0)))</f>
        <v/>
      </c>
    </row>
    <row r="171">
      <c r="E171" s="8" t="str">
        <f>IF(OR(D171="",N(D171)=0),"",D171/90)</f>
        <v/>
      </c>
      <c r="F171" t="str">
        <f>IF(OR(C171="",E171=""),"",ROUND(C171/E171,1))</f>
        <v/>
      </c>
      <c r="G171" t="str">
        <f>IF(F171="","",ROUND(F171/7,1))</f>
        <v/>
      </c>
      <c r="J171" t="str">
        <f>IF(OR(F171="",H171=""),"",IF(F171&lt;=H171+N(I171),"Order now",""))</f>
        <v/>
      </c>
      <c r="K171" s="9" t="str">
        <f>IF(OR(F171="",H171=""),"",IF(J171="Order now",$N$1,$N$1+ROUNDDOWN(F171-H171-N(I171),0)))</f>
        <v/>
      </c>
    </row>
    <row r="172">
      <c r="E172" s="8" t="str">
        <f>IF(OR(D172="",N(D172)=0),"",D172/90)</f>
        <v/>
      </c>
      <c r="F172" t="str">
        <f>IF(OR(C172="",E172=""),"",ROUND(C172/E172,1))</f>
        <v/>
      </c>
      <c r="G172" t="str">
        <f>IF(F172="","",ROUND(F172/7,1))</f>
        <v/>
      </c>
      <c r="J172" t="str">
        <f>IF(OR(F172="",H172=""),"",IF(F172&lt;=H172+N(I172),"Order now",""))</f>
        <v/>
      </c>
      <c r="K172" s="9" t="str">
        <f>IF(OR(F172="",H172=""),"",IF(J172="Order now",$N$1,$N$1+ROUNDDOWN(F172-H172-N(I172),0)))</f>
        <v/>
      </c>
    </row>
    <row r="173">
      <c r="E173" s="8" t="str">
        <f>IF(OR(D173="",N(D173)=0),"",D173/90)</f>
        <v/>
      </c>
      <c r="F173" t="str">
        <f>IF(OR(C173="",E173=""),"",ROUND(C173/E173,1))</f>
        <v/>
      </c>
      <c r="G173" t="str">
        <f>IF(F173="","",ROUND(F173/7,1))</f>
        <v/>
      </c>
      <c r="J173" t="str">
        <f>IF(OR(F173="",H173=""),"",IF(F173&lt;=H173+N(I173),"Order now",""))</f>
        <v/>
      </c>
      <c r="K173" s="9" t="str">
        <f>IF(OR(F173="",H173=""),"",IF(J173="Order now",$N$1,$N$1+ROUNDDOWN(F173-H173-N(I173),0)))</f>
        <v/>
      </c>
    </row>
    <row r="174">
      <c r="E174" s="8" t="str">
        <f>IF(OR(D174="",N(D174)=0),"",D174/90)</f>
        <v/>
      </c>
      <c r="F174" t="str">
        <f>IF(OR(C174="",E174=""),"",ROUND(C174/E174,1))</f>
        <v/>
      </c>
      <c r="G174" t="str">
        <f>IF(F174="","",ROUND(F174/7,1))</f>
        <v/>
      </c>
      <c r="J174" t="str">
        <f>IF(OR(F174="",H174=""),"",IF(F174&lt;=H174+N(I174),"Order now",""))</f>
        <v/>
      </c>
      <c r="K174" s="9" t="str">
        <f>IF(OR(F174="",H174=""),"",IF(J174="Order now",$N$1,$N$1+ROUNDDOWN(F174-H174-N(I174),0)))</f>
        <v/>
      </c>
    </row>
    <row r="175">
      <c r="E175" s="8" t="str">
        <f>IF(OR(D175="",N(D175)=0),"",D175/90)</f>
        <v/>
      </c>
      <c r="F175" t="str">
        <f>IF(OR(C175="",E175=""),"",ROUND(C175/E175,1))</f>
        <v/>
      </c>
      <c r="G175" t="str">
        <f>IF(F175="","",ROUND(F175/7,1))</f>
        <v/>
      </c>
      <c r="J175" t="str">
        <f>IF(OR(F175="",H175=""),"",IF(F175&lt;=H175+N(I175),"Order now",""))</f>
        <v/>
      </c>
      <c r="K175" s="9" t="str">
        <f>IF(OR(F175="",H175=""),"",IF(J175="Order now",$N$1,$N$1+ROUNDDOWN(F175-H175-N(I175),0)))</f>
        <v/>
      </c>
    </row>
    <row r="176">
      <c r="E176" s="8" t="str">
        <f>IF(OR(D176="",N(D176)=0),"",D176/90)</f>
        <v/>
      </c>
      <c r="F176" t="str">
        <f>IF(OR(C176="",E176=""),"",ROUND(C176/E176,1))</f>
        <v/>
      </c>
      <c r="G176" t="str">
        <f>IF(F176="","",ROUND(F176/7,1))</f>
        <v/>
      </c>
      <c r="J176" t="str">
        <f>IF(OR(F176="",H176=""),"",IF(F176&lt;=H176+N(I176),"Order now",""))</f>
        <v/>
      </c>
      <c r="K176" s="9" t="str">
        <f>IF(OR(F176="",H176=""),"",IF(J176="Order now",$N$1,$N$1+ROUNDDOWN(F176-H176-N(I176),0)))</f>
        <v/>
      </c>
    </row>
    <row r="177">
      <c r="E177" s="8" t="str">
        <f>IF(OR(D177="",N(D177)=0),"",D177/90)</f>
        <v/>
      </c>
      <c r="F177" t="str">
        <f>IF(OR(C177="",E177=""),"",ROUND(C177/E177,1))</f>
        <v/>
      </c>
      <c r="G177" t="str">
        <f>IF(F177="","",ROUND(F177/7,1))</f>
        <v/>
      </c>
      <c r="J177" t="str">
        <f>IF(OR(F177="",H177=""),"",IF(F177&lt;=H177+N(I177),"Order now",""))</f>
        <v/>
      </c>
      <c r="K177" s="9" t="str">
        <f>IF(OR(F177="",H177=""),"",IF(J177="Order now",$N$1,$N$1+ROUNDDOWN(F177-H177-N(I177),0)))</f>
        <v/>
      </c>
    </row>
    <row r="178">
      <c r="E178" s="8" t="str">
        <f>IF(OR(D178="",N(D178)=0),"",D178/90)</f>
        <v/>
      </c>
      <c r="F178" t="str">
        <f>IF(OR(C178="",E178=""),"",ROUND(C178/E178,1))</f>
        <v/>
      </c>
      <c r="G178" t="str">
        <f>IF(F178="","",ROUND(F178/7,1))</f>
        <v/>
      </c>
      <c r="J178" t="str">
        <f>IF(OR(F178="",H178=""),"",IF(F178&lt;=H178+N(I178),"Order now",""))</f>
        <v/>
      </c>
      <c r="K178" s="9" t="str">
        <f>IF(OR(F178="",H178=""),"",IF(J178="Order now",$N$1,$N$1+ROUNDDOWN(F178-H178-N(I178),0)))</f>
        <v/>
      </c>
    </row>
    <row r="179">
      <c r="E179" s="8" t="str">
        <f>IF(OR(D179="",N(D179)=0),"",D179/90)</f>
        <v/>
      </c>
      <c r="F179" t="str">
        <f>IF(OR(C179="",E179=""),"",ROUND(C179/E179,1))</f>
        <v/>
      </c>
      <c r="G179" t="str">
        <f>IF(F179="","",ROUND(F179/7,1))</f>
        <v/>
      </c>
      <c r="J179" t="str">
        <f>IF(OR(F179="",H179=""),"",IF(F179&lt;=H179+N(I179),"Order now",""))</f>
        <v/>
      </c>
      <c r="K179" s="9" t="str">
        <f>IF(OR(F179="",H179=""),"",IF(J179="Order now",$N$1,$N$1+ROUNDDOWN(F179-H179-N(I179),0)))</f>
        <v/>
      </c>
    </row>
    <row r="180">
      <c r="E180" s="8" t="str">
        <f>IF(OR(D180="",N(D180)=0),"",D180/90)</f>
        <v/>
      </c>
      <c r="F180" t="str">
        <f>IF(OR(C180="",E180=""),"",ROUND(C180/E180,1))</f>
        <v/>
      </c>
      <c r="G180" t="str">
        <f>IF(F180="","",ROUND(F180/7,1))</f>
        <v/>
      </c>
      <c r="J180" t="str">
        <f>IF(OR(F180="",H180=""),"",IF(F180&lt;=H180+N(I180),"Order now",""))</f>
        <v/>
      </c>
      <c r="K180" s="9" t="str">
        <f>IF(OR(F180="",H180=""),"",IF(J180="Order now",$N$1,$N$1+ROUNDDOWN(F180-H180-N(I180),0)))</f>
        <v/>
      </c>
    </row>
    <row r="181">
      <c r="E181" s="8" t="str">
        <f>IF(OR(D181="",N(D181)=0),"",D181/90)</f>
        <v/>
      </c>
      <c r="F181" t="str">
        <f>IF(OR(C181="",E181=""),"",ROUND(C181/E181,1))</f>
        <v/>
      </c>
      <c r="G181" t="str">
        <f>IF(F181="","",ROUND(F181/7,1))</f>
        <v/>
      </c>
      <c r="J181" t="str">
        <f>IF(OR(F181="",H181=""),"",IF(F181&lt;=H181+N(I181),"Order now",""))</f>
        <v/>
      </c>
      <c r="K181" s="9" t="str">
        <f>IF(OR(F181="",H181=""),"",IF(J181="Order now",$N$1,$N$1+ROUNDDOWN(F181-H181-N(I181),0)))</f>
        <v/>
      </c>
    </row>
    <row r="182">
      <c r="E182" s="8" t="str">
        <f>IF(OR(D182="",N(D182)=0),"",D182/90)</f>
        <v/>
      </c>
      <c r="F182" t="str">
        <f>IF(OR(C182="",E182=""),"",ROUND(C182/E182,1))</f>
        <v/>
      </c>
      <c r="G182" t="str">
        <f>IF(F182="","",ROUND(F182/7,1))</f>
        <v/>
      </c>
      <c r="J182" t="str">
        <f>IF(OR(F182="",H182=""),"",IF(F182&lt;=H182+N(I182),"Order now",""))</f>
        <v/>
      </c>
      <c r="K182" s="9" t="str">
        <f>IF(OR(F182="",H182=""),"",IF(J182="Order now",$N$1,$N$1+ROUNDDOWN(F182-H182-N(I182),0)))</f>
        <v/>
      </c>
    </row>
    <row r="183">
      <c r="E183" s="8" t="str">
        <f>IF(OR(D183="",N(D183)=0),"",D183/90)</f>
        <v/>
      </c>
      <c r="F183" t="str">
        <f>IF(OR(C183="",E183=""),"",ROUND(C183/E183,1))</f>
        <v/>
      </c>
      <c r="G183" t="str">
        <f>IF(F183="","",ROUND(F183/7,1))</f>
        <v/>
      </c>
      <c r="J183" t="str">
        <f>IF(OR(F183="",H183=""),"",IF(F183&lt;=H183+N(I183),"Order now",""))</f>
        <v/>
      </c>
      <c r="K183" s="9" t="str">
        <f>IF(OR(F183="",H183=""),"",IF(J183="Order now",$N$1,$N$1+ROUNDDOWN(F183-H183-N(I183),0)))</f>
        <v/>
      </c>
    </row>
    <row r="184">
      <c r="E184" s="8" t="str">
        <f>IF(OR(D184="",N(D184)=0),"",D184/90)</f>
        <v/>
      </c>
      <c r="F184" t="str">
        <f>IF(OR(C184="",E184=""),"",ROUND(C184/E184,1))</f>
        <v/>
      </c>
      <c r="G184" t="str">
        <f>IF(F184="","",ROUND(F184/7,1))</f>
        <v/>
      </c>
      <c r="J184" t="str">
        <f>IF(OR(F184="",H184=""),"",IF(F184&lt;=H184+N(I184),"Order now",""))</f>
        <v/>
      </c>
      <c r="K184" s="9" t="str">
        <f>IF(OR(F184="",H184=""),"",IF(J184="Order now",$N$1,$N$1+ROUNDDOWN(F184-H184-N(I184),0)))</f>
        <v/>
      </c>
    </row>
    <row r="185">
      <c r="E185" s="8" t="str">
        <f>IF(OR(D185="",N(D185)=0),"",D185/90)</f>
        <v/>
      </c>
      <c r="F185" t="str">
        <f>IF(OR(C185="",E185=""),"",ROUND(C185/E185,1))</f>
        <v/>
      </c>
      <c r="G185" t="str">
        <f>IF(F185="","",ROUND(F185/7,1))</f>
        <v/>
      </c>
      <c r="J185" t="str">
        <f>IF(OR(F185="",H185=""),"",IF(F185&lt;=H185+N(I185),"Order now",""))</f>
        <v/>
      </c>
      <c r="K185" s="9" t="str">
        <f>IF(OR(F185="",H185=""),"",IF(J185="Order now",$N$1,$N$1+ROUNDDOWN(F185-H185-N(I185),0)))</f>
        <v/>
      </c>
    </row>
    <row r="186">
      <c r="E186" s="8" t="str">
        <f>IF(OR(D186="",N(D186)=0),"",D186/90)</f>
        <v/>
      </c>
      <c r="F186" t="str">
        <f>IF(OR(C186="",E186=""),"",ROUND(C186/E186,1))</f>
        <v/>
      </c>
      <c r="G186" t="str">
        <f>IF(F186="","",ROUND(F186/7,1))</f>
        <v/>
      </c>
      <c r="J186" t="str">
        <f>IF(OR(F186="",H186=""),"",IF(F186&lt;=H186+N(I186),"Order now",""))</f>
        <v/>
      </c>
      <c r="K186" s="9" t="str">
        <f>IF(OR(F186="",H186=""),"",IF(J186="Order now",$N$1,$N$1+ROUNDDOWN(F186-H186-N(I186),0)))</f>
        <v/>
      </c>
    </row>
    <row r="187">
      <c r="E187" s="8" t="str">
        <f>IF(OR(D187="",N(D187)=0),"",D187/90)</f>
        <v/>
      </c>
      <c r="F187" t="str">
        <f>IF(OR(C187="",E187=""),"",ROUND(C187/E187,1))</f>
        <v/>
      </c>
      <c r="G187" t="str">
        <f>IF(F187="","",ROUND(F187/7,1))</f>
        <v/>
      </c>
      <c r="J187" t="str">
        <f>IF(OR(F187="",H187=""),"",IF(F187&lt;=H187+N(I187),"Order now",""))</f>
        <v/>
      </c>
      <c r="K187" s="9" t="str">
        <f>IF(OR(F187="",H187=""),"",IF(J187="Order now",$N$1,$N$1+ROUNDDOWN(F187-H187-N(I187),0)))</f>
        <v/>
      </c>
    </row>
    <row r="188">
      <c r="E188" s="8" t="str">
        <f>IF(OR(D188="",N(D188)=0),"",D188/90)</f>
        <v/>
      </c>
      <c r="F188" t="str">
        <f>IF(OR(C188="",E188=""),"",ROUND(C188/E188,1))</f>
        <v/>
      </c>
      <c r="G188" t="str">
        <f>IF(F188="","",ROUND(F188/7,1))</f>
        <v/>
      </c>
      <c r="J188" t="str">
        <f>IF(OR(F188="",H188=""),"",IF(F188&lt;=H188+N(I188),"Order now",""))</f>
        <v/>
      </c>
      <c r="K188" s="9" t="str">
        <f>IF(OR(F188="",H188=""),"",IF(J188="Order now",$N$1,$N$1+ROUNDDOWN(F188-H188-N(I188),0)))</f>
        <v/>
      </c>
    </row>
    <row r="189">
      <c r="E189" s="8" t="str">
        <f>IF(OR(D189="",N(D189)=0),"",D189/90)</f>
        <v/>
      </c>
      <c r="F189" t="str">
        <f>IF(OR(C189="",E189=""),"",ROUND(C189/E189,1))</f>
        <v/>
      </c>
      <c r="G189" t="str">
        <f>IF(F189="","",ROUND(F189/7,1))</f>
        <v/>
      </c>
      <c r="J189" t="str">
        <f>IF(OR(F189="",H189=""),"",IF(F189&lt;=H189+N(I189),"Order now",""))</f>
        <v/>
      </c>
      <c r="K189" s="9" t="str">
        <f>IF(OR(F189="",H189=""),"",IF(J189="Order now",$N$1,$N$1+ROUNDDOWN(F189-H189-N(I189),0)))</f>
        <v/>
      </c>
    </row>
    <row r="190">
      <c r="E190" s="8" t="str">
        <f>IF(OR(D190="",N(D190)=0),"",D190/90)</f>
        <v/>
      </c>
      <c r="F190" t="str">
        <f>IF(OR(C190="",E190=""),"",ROUND(C190/E190,1))</f>
        <v/>
      </c>
      <c r="G190" t="str">
        <f>IF(F190="","",ROUND(F190/7,1))</f>
        <v/>
      </c>
      <c r="J190" t="str">
        <f>IF(OR(F190="",H190=""),"",IF(F190&lt;=H190+N(I190),"Order now",""))</f>
        <v/>
      </c>
      <c r="K190" s="9" t="str">
        <f>IF(OR(F190="",H190=""),"",IF(J190="Order now",$N$1,$N$1+ROUNDDOWN(F190-H190-N(I190),0)))</f>
        <v/>
      </c>
    </row>
    <row r="191">
      <c r="E191" s="8" t="str">
        <f>IF(OR(D191="",N(D191)=0),"",D191/90)</f>
        <v/>
      </c>
      <c r="F191" t="str">
        <f>IF(OR(C191="",E191=""),"",ROUND(C191/E191,1))</f>
        <v/>
      </c>
      <c r="G191" t="str">
        <f>IF(F191="","",ROUND(F191/7,1))</f>
        <v/>
      </c>
      <c r="J191" t="str">
        <f>IF(OR(F191="",H191=""),"",IF(F191&lt;=H191+N(I191),"Order now",""))</f>
        <v/>
      </c>
      <c r="K191" s="9" t="str">
        <f>IF(OR(F191="",H191=""),"",IF(J191="Order now",$N$1,$N$1+ROUNDDOWN(F191-H191-N(I191),0)))</f>
        <v/>
      </c>
    </row>
    <row r="192">
      <c r="E192" s="8" t="str">
        <f>IF(OR(D192="",N(D192)=0),"",D192/90)</f>
        <v/>
      </c>
      <c r="F192" t="str">
        <f>IF(OR(C192="",E192=""),"",ROUND(C192/E192,1))</f>
        <v/>
      </c>
      <c r="G192" t="str">
        <f>IF(F192="","",ROUND(F192/7,1))</f>
        <v/>
      </c>
      <c r="J192" t="str">
        <f>IF(OR(F192="",H192=""),"",IF(F192&lt;=H192+N(I192),"Order now",""))</f>
        <v/>
      </c>
      <c r="K192" s="9" t="str">
        <f>IF(OR(F192="",H192=""),"",IF(J192="Order now",$N$1,$N$1+ROUNDDOWN(F192-H192-N(I192),0)))</f>
        <v/>
      </c>
    </row>
    <row r="193">
      <c r="E193" s="8" t="str">
        <f>IF(OR(D193="",N(D193)=0),"",D193/90)</f>
        <v/>
      </c>
      <c r="F193" t="str">
        <f>IF(OR(C193="",E193=""),"",ROUND(C193/E193,1))</f>
        <v/>
      </c>
      <c r="G193" t="str">
        <f>IF(F193="","",ROUND(F193/7,1))</f>
        <v/>
      </c>
      <c r="J193" t="str">
        <f>IF(OR(F193="",H193=""),"",IF(F193&lt;=H193+N(I193),"Order now",""))</f>
        <v/>
      </c>
      <c r="K193" s="9" t="str">
        <f>IF(OR(F193="",H193=""),"",IF(J193="Order now",$N$1,$N$1+ROUNDDOWN(F193-H193-N(I193),0)))</f>
        <v/>
      </c>
    </row>
    <row r="194">
      <c r="E194" s="8" t="str">
        <f>IF(OR(D194="",N(D194)=0),"",D194/90)</f>
        <v/>
      </c>
      <c r="F194" t="str">
        <f>IF(OR(C194="",E194=""),"",ROUND(C194/E194,1))</f>
        <v/>
      </c>
      <c r="G194" t="str">
        <f>IF(F194="","",ROUND(F194/7,1))</f>
        <v/>
      </c>
      <c r="J194" t="str">
        <f>IF(OR(F194="",H194=""),"",IF(F194&lt;=H194+N(I194),"Order now",""))</f>
        <v/>
      </c>
      <c r="K194" s="9" t="str">
        <f>IF(OR(F194="",H194=""),"",IF(J194="Order now",$N$1,$N$1+ROUNDDOWN(F194-H194-N(I194),0)))</f>
        <v/>
      </c>
    </row>
    <row r="195">
      <c r="E195" s="8" t="str">
        <f>IF(OR(D195="",N(D195)=0),"",D195/90)</f>
        <v/>
      </c>
      <c r="F195" t="str">
        <f>IF(OR(C195="",E195=""),"",ROUND(C195/E195,1))</f>
        <v/>
      </c>
      <c r="G195" t="str">
        <f>IF(F195="","",ROUND(F195/7,1))</f>
        <v/>
      </c>
      <c r="J195" t="str">
        <f>IF(OR(F195="",H195=""),"",IF(F195&lt;=H195+N(I195),"Order now",""))</f>
        <v/>
      </c>
      <c r="K195" s="9" t="str">
        <f>IF(OR(F195="",H195=""),"",IF(J195="Order now",$N$1,$N$1+ROUNDDOWN(F195-H195-N(I195),0)))</f>
        <v/>
      </c>
    </row>
    <row r="196">
      <c r="E196" s="8" t="str">
        <f>IF(OR(D196="",N(D196)=0),"",D196/90)</f>
        <v/>
      </c>
      <c r="F196" t="str">
        <f>IF(OR(C196="",E196=""),"",ROUND(C196/E196,1))</f>
        <v/>
      </c>
      <c r="G196" t="str">
        <f>IF(F196="","",ROUND(F196/7,1))</f>
        <v/>
      </c>
      <c r="J196" t="str">
        <f>IF(OR(F196="",H196=""),"",IF(F196&lt;=H196+N(I196),"Order now",""))</f>
        <v/>
      </c>
      <c r="K196" s="9" t="str">
        <f>IF(OR(F196="",H196=""),"",IF(J196="Order now",$N$1,$N$1+ROUNDDOWN(F196-H196-N(I196),0)))</f>
        <v/>
      </c>
    </row>
    <row r="197">
      <c r="E197" s="8" t="str">
        <f>IF(OR(D197="",N(D197)=0),"",D197/90)</f>
        <v/>
      </c>
      <c r="F197" t="str">
        <f>IF(OR(C197="",E197=""),"",ROUND(C197/E197,1))</f>
        <v/>
      </c>
      <c r="G197" t="str">
        <f>IF(F197="","",ROUND(F197/7,1))</f>
        <v/>
      </c>
      <c r="J197" t="str">
        <f>IF(OR(F197="",H197=""),"",IF(F197&lt;=H197+N(I197),"Order now",""))</f>
        <v/>
      </c>
      <c r="K197" s="9" t="str">
        <f>IF(OR(F197="",H197=""),"",IF(J197="Order now",$N$1,$N$1+ROUNDDOWN(F197-H197-N(I197),0)))</f>
        <v/>
      </c>
    </row>
    <row r="198">
      <c r="E198" s="8" t="str">
        <f>IF(OR(D198="",N(D198)=0),"",D198/90)</f>
        <v/>
      </c>
      <c r="F198" t="str">
        <f>IF(OR(C198="",E198=""),"",ROUND(C198/E198,1))</f>
        <v/>
      </c>
      <c r="G198" t="str">
        <f>IF(F198="","",ROUND(F198/7,1))</f>
        <v/>
      </c>
      <c r="J198" t="str">
        <f>IF(OR(F198="",H198=""),"",IF(F198&lt;=H198+N(I198),"Order now",""))</f>
        <v/>
      </c>
      <c r="K198" s="9" t="str">
        <f>IF(OR(F198="",H198=""),"",IF(J198="Order now",$N$1,$N$1+ROUNDDOWN(F198-H198-N(I198),0)))</f>
        <v/>
      </c>
    </row>
    <row r="199">
      <c r="E199" s="8" t="str">
        <f>IF(OR(D199="",N(D199)=0),"",D199/90)</f>
        <v/>
      </c>
      <c r="F199" t="str">
        <f>IF(OR(C199="",E199=""),"",ROUND(C199/E199,1))</f>
        <v/>
      </c>
      <c r="G199" t="str">
        <f>IF(F199="","",ROUND(F199/7,1))</f>
        <v/>
      </c>
      <c r="J199" t="str">
        <f>IF(OR(F199="",H199=""),"",IF(F199&lt;=H199+N(I199),"Order now",""))</f>
        <v/>
      </c>
      <c r="K199" s="9" t="str">
        <f>IF(OR(F199="",H199=""),"",IF(J199="Order now",$N$1,$N$1+ROUNDDOWN(F199-H199-N(I199),0)))</f>
        <v/>
      </c>
    </row>
    <row r="200">
      <c r="E200" s="8" t="str">
        <f>IF(OR(D200="",N(D200)=0),"",D200/90)</f>
        <v/>
      </c>
      <c r="F200" t="str">
        <f>IF(OR(C200="",E200=""),"",ROUND(C200/E200,1))</f>
        <v/>
      </c>
      <c r="G200" t="str">
        <f>IF(F200="","",ROUND(F200/7,1))</f>
        <v/>
      </c>
      <c r="J200" t="str">
        <f>IF(OR(F200="",H200=""),"",IF(F200&lt;=H200+N(I200),"Order now",""))</f>
        <v/>
      </c>
      <c r="K200" s="9" t="str">
        <f>IF(OR(F200="",H200=""),"",IF(J200="Order now",$N$1,$N$1+ROUNDDOWN(F200-H200-N(I200),0)))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1" t="inlineStr">
        <is>
          <t>Days of supply formula</t>
        </is>
      </c>
    </row>
    <row r="2" ht="15" customHeight="1">
      <c r="A2" s="4" t="inlineStr">
        <is>
          <t>From the article: https://www.tarostack.com/articles/days-of-supply-formula</t>
        </is>
      </c>
    </row>
    <row r="3" ht="15" customHeight="1">
      <c r="A3" s="4" t="inlineStr"/>
    </row>
    <row r="4" ht="45" customHeight="1">
      <c r="A4" s="4" t="inlineStr">
        <is>
          <t>Type each item's stock on hand and how much was used in the last 90 days. Used a day is the 90 days' use divided by 90; days of supply is on hand divided by that; weeks of supply is days divided by 7.</t>
        </is>
      </c>
    </row>
    <row r="5" ht="45" customHeight="1">
      <c r="A5" s="4" t="inlineStr">
        <is>
          <t>Type the supplier's lead time and the safety days you want. Order now? says so when the days of supply are at or below the lead time plus safety days, and Order by is the last day to order, counted from the As of date in N1.</t>
        </is>
      </c>
    </row>
    <row r="6" ht="15" customHeight="1">
      <c r="A6" s="4" t="inlineStr">
        <is>
          <t>Change the As of date when you update the counts.</t>
        </is>
      </c>
    </row>
    <row r="7" ht="15" customHeight="1">
      <c r="A7" s="4" t="inlineStr"/>
    </row>
    <row r="8" ht="15" customHeight="1">
      <c r="A8" s="4" t="inlineStr">
        <is>
          <t>Works in Excel (2010 and later), Google Sheets, LibreOffice and Numbers. No macros.</t>
        </is>
      </c>
    </row>
    <row r="9" ht="30" customHeight="1">
      <c r="A9" s="4"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