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ow inventory" sheetId="1" state="visible" r:id="rId1"/>
    <sheet xmlns:r="http://schemas.openxmlformats.org/officeDocument/2006/relationships" name="Show result" sheetId="2" state="visible" r:id="rId2"/>
    <sheet xmlns:r="http://schemas.openxmlformats.org/officeDocument/2006/relationships" name="Read me" sheetId="3" state="visible" r:id="rId3"/>
  </sheets>
  <definedNames>
    <definedName name="_xlnm.Print_Titles" localSheetId="0">'Show inventory'!$1:$1</definedName>
    <definedName name="_xlnm.Print_Titles" localSheetId="1">'Show result'!$1:$1</definedName>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4" fontId="0" fillId="2" borderId="0" pivotButton="0" quotePrefix="0" xfId="0"/>
    <xf numFmtId="164" fontId="0" fillId="0" borderId="0" pivotButton="0" quotePrefix="0" xfId="0"/>
    <xf numFmtId="9" fontId="0" fillId="0" borderId="0" pivotButton="0" quotePrefix="0" xfId="0"/>
    <xf numFmtId="9" fontId="0" fillId="2" borderId="0" pivotButton="0" quotePrefix="0" xfId="0"/>
    <xf numFmtId="164" fontId="2" fillId="0" borderId="0" pivotButton="0" quotePrefix="0" xfId="0"/>
    <xf numFmtId="1" fontId="0" fillId="2"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45"/>
  <sheetViews>
    <sheetView tabSelected="1" workbookViewId="0">
      <selection activeCell="A1" sqref="A1"/>
    </sheetView>
  </sheetViews>
  <sheetFormatPr baseColWidth="8" defaultRowHeight="15"/>
  <cols>
    <col width="30" customWidth="1" min="1" max="1"/>
    <col width="10" customWidth="1" min="2" max="2"/>
    <col width="10" customWidth="1" min="3" max="3"/>
    <col width="10" customWidth="1" min="4" max="4"/>
    <col width="11" customWidth="1" min="5" max="5"/>
    <col width="9" customWidth="1" min="6" max="6"/>
    <col width="11" customWidth="1" min="7" max="7"/>
    <col width="12" customWidth="1" min="8" max="8"/>
    <col width="16" customWidth="1" min="9" max="9"/>
  </cols>
  <sheetData>
    <row r="1">
      <c r="A1" s="1" t="inlineStr">
        <is>
          <t>Holiday Craft Fair, December 6: Sea Glass Lane</t>
        </is>
      </c>
    </row>
    <row r="2"/>
    <row r="3">
      <c r="A3" s="2" t="inlineStr">
        <is>
          <t>Item</t>
        </is>
      </c>
      <c r="B3" s="2" t="inlineStr">
        <is>
          <t>Price</t>
        </is>
      </c>
      <c r="C3" s="2" t="inlineStr">
        <is>
          <t>Cost each</t>
        </is>
      </c>
      <c r="D3" s="2" t="inlineStr">
        <is>
          <t>Brought</t>
        </is>
      </c>
      <c r="E3" s="2" t="inlineStr">
        <is>
          <t>Came home</t>
        </is>
      </c>
      <c r="F3" s="2" t="inlineStr">
        <is>
          <t>Sold</t>
        </is>
      </c>
      <c r="G3" s="2" t="inlineStr">
        <is>
          <t>Sales</t>
        </is>
      </c>
      <c r="H3" s="2" t="inlineStr">
        <is>
          <t>Sell-through</t>
        </is>
      </c>
      <c r="I3" s="2" t="inlineStr">
        <is>
          <t>Restock before next show</t>
        </is>
      </c>
    </row>
    <row r="4">
      <c r="A4" s="3" t="inlineStr">
        <is>
          <t>Sea glass stud earrings</t>
        </is>
      </c>
      <c r="B4" s="4" t="n">
        <v>28</v>
      </c>
      <c r="C4" s="4" t="n">
        <v>7.5</v>
      </c>
      <c r="D4" s="3" t="n">
        <v>30</v>
      </c>
      <c r="E4" s="3" t="n">
        <v>12</v>
      </c>
      <c r="F4">
        <f>IF(OR(A4="",D4=""),"",N(D4)-N(E4))</f>
        <v>18</v>
      </c>
      <c r="G4" s="5">
        <f>IF(F4="","",F4*N(B4))</f>
        <v>504</v>
      </c>
      <c r="H4" s="6">
        <f>IF(OR(F4="",N(D4)=0),"",F4/D4)</f>
        <v>0.6</v>
      </c>
      <c r="I4">
        <f>IF(F4="","",F4)</f>
        <v>18</v>
      </c>
    </row>
    <row r="5">
      <c r="A5" s="3" t="inlineStr">
        <is>
          <t>Drop earrings</t>
        </is>
      </c>
      <c r="B5" s="4" t="n">
        <v>34</v>
      </c>
      <c r="C5" s="4" t="n">
        <v>9.800000000000001</v>
      </c>
      <c r="D5" s="3" t="n">
        <v>24</v>
      </c>
      <c r="E5" s="3" t="n">
        <v>15</v>
      </c>
      <c r="F5">
        <f>IF(OR(A5="",D5=""),"",N(D5)-N(E5))</f>
        <v>9</v>
      </c>
      <c r="G5" s="5">
        <f>IF(F5="","",F5*N(B5))</f>
        <v>306</v>
      </c>
      <c r="H5" s="6">
        <f>IF(OR(F5="",N(D5)=0),"",F5/D5)</f>
        <v>0.375</v>
      </c>
      <c r="I5">
        <f>IF(F5="","",F5)</f>
        <v>9</v>
      </c>
    </row>
    <row r="6">
      <c r="A6" s="3" t="inlineStr">
        <is>
          <t>Pendant necklace</t>
        </is>
      </c>
      <c r="B6" s="4" t="n">
        <v>48</v>
      </c>
      <c r="C6" s="4" t="n">
        <v>14.2</v>
      </c>
      <c r="D6" s="3" t="n">
        <v>20</v>
      </c>
      <c r="E6" s="3" t="n">
        <v>11</v>
      </c>
      <c r="F6">
        <f>IF(OR(A6="",D6=""),"",N(D6)-N(E6))</f>
        <v>9</v>
      </c>
      <c r="G6" s="5">
        <f>IF(F6="","",F6*N(B6))</f>
        <v>432</v>
      </c>
      <c r="H6" s="6">
        <f>IF(OR(F6="",N(D6)=0),"",F6/D6)</f>
        <v>0.45</v>
      </c>
      <c r="I6">
        <f>IF(F6="","",F6)</f>
        <v>9</v>
      </c>
    </row>
    <row r="7">
      <c r="A7" s="3" t="inlineStr">
        <is>
          <t>Bangle bracelet</t>
        </is>
      </c>
      <c r="B7" s="4" t="n">
        <v>38</v>
      </c>
      <c r="C7" s="4" t="n">
        <v>11.6</v>
      </c>
      <c r="D7" s="3" t="n">
        <v>16</v>
      </c>
      <c r="E7" s="3" t="n">
        <v>10</v>
      </c>
      <c r="F7">
        <f>IF(OR(A7="",D7=""),"",N(D7)-N(E7))</f>
        <v>6</v>
      </c>
      <c r="G7" s="5">
        <f>IF(F7="","",F7*N(B7))</f>
        <v>228</v>
      </c>
      <c r="H7" s="6">
        <f>IF(OR(F7="",N(D7)=0),"",F7/D7)</f>
        <v>0.375</v>
      </c>
      <c r="I7">
        <f>IF(F7="","",F7)</f>
        <v>6</v>
      </c>
    </row>
    <row r="8">
      <c r="A8" s="3" t="inlineStr">
        <is>
          <t>Stacking ring</t>
        </is>
      </c>
      <c r="B8" s="4" t="n">
        <v>32</v>
      </c>
      <c r="C8" s="4" t="n">
        <v>9.1</v>
      </c>
      <c r="D8" s="3" t="n">
        <v>12</v>
      </c>
      <c r="E8" s="3" t="n">
        <v>9</v>
      </c>
      <c r="F8">
        <f>IF(OR(A8="",D8=""),"",N(D8)-N(E8))</f>
        <v>3</v>
      </c>
      <c r="G8" s="5">
        <f>IF(F8="","",F8*N(B8))</f>
        <v>96</v>
      </c>
      <c r="H8" s="6">
        <f>IF(OR(F8="",N(D8)=0),"",F8/D8)</f>
        <v>0.25</v>
      </c>
      <c r="I8">
        <f>IF(F8="","",F8)</f>
        <v>3</v>
      </c>
    </row>
    <row r="9">
      <c r="A9" s="3" t="n"/>
      <c r="B9" s="4" t="n"/>
      <c r="C9" s="4" t="n"/>
      <c r="D9" s="3" t="n"/>
      <c r="E9" s="3" t="n"/>
      <c r="F9" t="str">
        <f>IF(OR(A9="",D9=""),"",N(D9)-N(E9))</f>
        <v/>
      </c>
      <c r="G9" s="5" t="str">
        <f>IF(F9="","",F9*N(B9))</f>
        <v/>
      </c>
      <c r="H9" s="6" t="str">
        <f>IF(OR(F9="",N(D9)=0),"",F9/D9)</f>
        <v/>
      </c>
      <c r="I9" t="str">
        <f>IF(F9="","",F9)</f>
        <v/>
      </c>
    </row>
    <row r="10">
      <c r="A10" s="3" t="n"/>
      <c r="B10" s="4" t="n"/>
      <c r="C10" s="4" t="n"/>
      <c r="D10" s="3" t="n"/>
      <c r="E10" s="3" t="n"/>
      <c r="F10" t="str">
        <f>IF(OR(A10="",D10=""),"",N(D10)-N(E10))</f>
        <v/>
      </c>
      <c r="G10" s="5" t="str">
        <f>IF(F10="","",F10*N(B10))</f>
        <v/>
      </c>
      <c r="H10" s="6" t="str">
        <f>IF(OR(F10="",N(D10)=0),"",F10/D10)</f>
        <v/>
      </c>
      <c r="I10" t="str">
        <f>IF(F10="","",F10)</f>
        <v/>
      </c>
    </row>
    <row r="11">
      <c r="A11" s="3" t="n"/>
      <c r="B11" s="4" t="n"/>
      <c r="C11" s="4" t="n"/>
      <c r="D11" s="3" t="n"/>
      <c r="E11" s="3" t="n"/>
      <c r="F11" t="str">
        <f>IF(OR(A11="",D11=""),"",N(D11)-N(E11))</f>
        <v/>
      </c>
      <c r="G11" s="5" t="str">
        <f>IF(F11="","",F11*N(B11))</f>
        <v/>
      </c>
      <c r="H11" s="6" t="str">
        <f>IF(OR(F11="",N(D11)=0),"",F11/D11)</f>
        <v/>
      </c>
      <c r="I11" t="str">
        <f>IF(F11="","",F11)</f>
        <v/>
      </c>
    </row>
    <row r="12">
      <c r="A12" s="3" t="n"/>
      <c r="B12" s="4" t="n"/>
      <c r="C12" s="4" t="n"/>
      <c r="D12" s="3" t="n"/>
      <c r="E12" s="3" t="n"/>
      <c r="F12" t="str">
        <f>IF(OR(A12="",D12=""),"",N(D12)-N(E12))</f>
        <v/>
      </c>
      <c r="G12" s="5" t="str">
        <f>IF(F12="","",F12*N(B12))</f>
        <v/>
      </c>
      <c r="H12" s="6" t="str">
        <f>IF(OR(F12="",N(D12)=0),"",F12/D12)</f>
        <v/>
      </c>
      <c r="I12" t="str">
        <f>IF(F12="","",F12)</f>
        <v/>
      </c>
    </row>
    <row r="13">
      <c r="A13" s="3" t="n"/>
      <c r="B13" s="4" t="n"/>
      <c r="C13" s="4" t="n"/>
      <c r="D13" s="3" t="n"/>
      <c r="E13" s="3" t="n"/>
      <c r="F13" t="str">
        <f>IF(OR(A13="",D13=""),"",N(D13)-N(E13))</f>
        <v/>
      </c>
      <c r="G13" s="5" t="str">
        <f>IF(F13="","",F13*N(B13))</f>
        <v/>
      </c>
      <c r="H13" s="6" t="str">
        <f>IF(OR(F13="",N(D13)=0),"",F13/D13)</f>
        <v/>
      </c>
      <c r="I13" t="str">
        <f>IF(F13="","",F13)</f>
        <v/>
      </c>
    </row>
    <row r="14">
      <c r="A14" s="3" t="n"/>
      <c r="B14" s="4" t="n"/>
      <c r="C14" s="4" t="n"/>
      <c r="D14" s="3" t="n"/>
      <c r="E14" s="3" t="n"/>
      <c r="F14" t="str">
        <f>IF(OR(A14="",D14=""),"",N(D14)-N(E14))</f>
        <v/>
      </c>
      <c r="G14" s="5" t="str">
        <f>IF(F14="","",F14*N(B14))</f>
        <v/>
      </c>
      <c r="H14" s="6" t="str">
        <f>IF(OR(F14="",N(D14)=0),"",F14/D14)</f>
        <v/>
      </c>
      <c r="I14" t="str">
        <f>IF(F14="","",F14)</f>
        <v/>
      </c>
    </row>
    <row r="15">
      <c r="A15" s="3" t="n"/>
      <c r="B15" s="4" t="n"/>
      <c r="C15" s="4" t="n"/>
      <c r="D15" s="3" t="n"/>
      <c r="E15" s="3" t="n"/>
      <c r="F15" t="str">
        <f>IF(OR(A15="",D15=""),"",N(D15)-N(E15))</f>
        <v/>
      </c>
      <c r="G15" s="5" t="str">
        <f>IF(F15="","",F15*N(B15))</f>
        <v/>
      </c>
      <c r="H15" s="6" t="str">
        <f>IF(OR(F15="",N(D15)=0),"",F15/D15)</f>
        <v/>
      </c>
      <c r="I15" t="str">
        <f>IF(F15="","",F15)</f>
        <v/>
      </c>
    </row>
    <row r="16">
      <c r="A16" s="3" t="n"/>
      <c r="B16" s="4" t="n"/>
      <c r="C16" s="4" t="n"/>
      <c r="D16" s="3" t="n"/>
      <c r="E16" s="3" t="n"/>
      <c r="F16" t="str">
        <f>IF(OR(A16="",D16=""),"",N(D16)-N(E16))</f>
        <v/>
      </c>
      <c r="G16" s="5" t="str">
        <f>IF(F16="","",F16*N(B16))</f>
        <v/>
      </c>
      <c r="H16" s="6" t="str">
        <f>IF(OR(F16="",N(D16)=0),"",F16/D16)</f>
        <v/>
      </c>
      <c r="I16" t="str">
        <f>IF(F16="","",F16)</f>
        <v/>
      </c>
    </row>
    <row r="17">
      <c r="A17" s="3" t="n"/>
      <c r="B17" s="4" t="n"/>
      <c r="C17" s="4" t="n"/>
      <c r="D17" s="3" t="n"/>
      <c r="E17" s="3" t="n"/>
      <c r="F17" t="str">
        <f>IF(OR(A17="",D17=""),"",N(D17)-N(E17))</f>
        <v/>
      </c>
      <c r="G17" s="5" t="str">
        <f>IF(F17="","",F17*N(B17))</f>
        <v/>
      </c>
      <c r="H17" s="6" t="str">
        <f>IF(OR(F17="",N(D17)=0),"",F17/D17)</f>
        <v/>
      </c>
      <c r="I17" t="str">
        <f>IF(F17="","",F17)</f>
        <v/>
      </c>
    </row>
    <row r="18">
      <c r="A18" s="3" t="n"/>
      <c r="B18" s="4" t="n"/>
      <c r="C18" s="4" t="n"/>
      <c r="D18" s="3" t="n"/>
      <c r="E18" s="3" t="n"/>
      <c r="F18" t="str">
        <f>IF(OR(A18="",D18=""),"",N(D18)-N(E18))</f>
        <v/>
      </c>
      <c r="G18" s="5" t="str">
        <f>IF(F18="","",F18*N(B18))</f>
        <v/>
      </c>
      <c r="H18" s="6" t="str">
        <f>IF(OR(F18="",N(D18)=0),"",F18/D18)</f>
        <v/>
      </c>
      <c r="I18" t="str">
        <f>IF(F18="","",F18)</f>
        <v/>
      </c>
    </row>
    <row r="19">
      <c r="A19" s="3" t="n"/>
      <c r="B19" s="4" t="n"/>
      <c r="C19" s="4" t="n"/>
      <c r="D19" s="3" t="n"/>
      <c r="E19" s="3" t="n"/>
      <c r="F19" t="str">
        <f>IF(OR(A19="",D19=""),"",N(D19)-N(E19))</f>
        <v/>
      </c>
      <c r="G19" s="5" t="str">
        <f>IF(F19="","",F19*N(B19))</f>
        <v/>
      </c>
      <c r="H19" s="6" t="str">
        <f>IF(OR(F19="",N(D19)=0),"",F19/D19)</f>
        <v/>
      </c>
      <c r="I19" t="str">
        <f>IF(F19="","",F19)</f>
        <v/>
      </c>
    </row>
    <row r="20">
      <c r="A20" s="3" t="n"/>
      <c r="B20" s="4" t="n"/>
      <c r="C20" s="4" t="n"/>
      <c r="D20" s="3" t="n"/>
      <c r="E20" s="3" t="n"/>
      <c r="F20" t="str">
        <f>IF(OR(A20="",D20=""),"",N(D20)-N(E20))</f>
        <v/>
      </c>
      <c r="G20" s="5" t="str">
        <f>IF(F20="","",F20*N(B20))</f>
        <v/>
      </c>
      <c r="H20" s="6" t="str">
        <f>IF(OR(F20="",N(D20)=0),"",F20/D20)</f>
        <v/>
      </c>
      <c r="I20" t="str">
        <f>IF(F20="","",F20)</f>
        <v/>
      </c>
    </row>
    <row r="21">
      <c r="A21" s="3" t="n"/>
      <c r="B21" s="4" t="n"/>
      <c r="C21" s="4" t="n"/>
      <c r="D21" s="3" t="n"/>
      <c r="E21" s="3" t="n"/>
      <c r="F21" t="str">
        <f>IF(OR(A21="",D21=""),"",N(D21)-N(E21))</f>
        <v/>
      </c>
      <c r="G21" s="5" t="str">
        <f>IF(F21="","",F21*N(B21))</f>
        <v/>
      </c>
      <c r="H21" s="6" t="str">
        <f>IF(OR(F21="",N(D21)=0),"",F21/D21)</f>
        <v/>
      </c>
      <c r="I21" t="str">
        <f>IF(F21="","",F21)</f>
        <v/>
      </c>
    </row>
    <row r="22">
      <c r="A22" s="3" t="n"/>
      <c r="B22" s="4" t="n"/>
      <c r="C22" s="4" t="n"/>
      <c r="D22" s="3" t="n"/>
      <c r="E22" s="3" t="n"/>
      <c r="F22" t="str">
        <f>IF(OR(A22="",D22=""),"",N(D22)-N(E22))</f>
        <v/>
      </c>
      <c r="G22" s="5" t="str">
        <f>IF(F22="","",F22*N(B22))</f>
        <v/>
      </c>
      <c r="H22" s="6" t="str">
        <f>IF(OR(F22="",N(D22)=0),"",F22/D22)</f>
        <v/>
      </c>
      <c r="I22" t="str">
        <f>IF(F22="","",F22)</f>
        <v/>
      </c>
    </row>
    <row r="23">
      <c r="A23" s="3" t="n"/>
      <c r="B23" s="4" t="n"/>
      <c r="C23" s="4" t="n"/>
      <c r="D23" s="3" t="n"/>
      <c r="E23" s="3" t="n"/>
      <c r="F23" t="str">
        <f>IF(OR(A23="",D23=""),"",N(D23)-N(E23))</f>
        <v/>
      </c>
      <c r="G23" s="5" t="str">
        <f>IF(F23="","",F23*N(B23))</f>
        <v/>
      </c>
      <c r="H23" s="6" t="str">
        <f>IF(OR(F23="",N(D23)=0),"",F23/D23)</f>
        <v/>
      </c>
      <c r="I23" t="str">
        <f>IF(F23="","",F23)</f>
        <v/>
      </c>
    </row>
    <row r="24">
      <c r="A24" s="3" t="n"/>
      <c r="B24" s="4" t="n"/>
      <c r="C24" s="4" t="n"/>
      <c r="D24" s="3" t="n"/>
      <c r="E24" s="3" t="n"/>
      <c r="F24" t="str">
        <f>IF(OR(A24="",D24=""),"",N(D24)-N(E24))</f>
        <v/>
      </c>
      <c r="G24" s="5" t="str">
        <f>IF(F24="","",F24*N(B24))</f>
        <v/>
      </c>
      <c r="H24" s="6" t="str">
        <f>IF(OR(F24="",N(D24)=0),"",F24/D24)</f>
        <v/>
      </c>
      <c r="I24" t="str">
        <f>IF(F24="","",F24)</f>
        <v/>
      </c>
    </row>
    <row r="25">
      <c r="A25" s="3" t="n"/>
      <c r="B25" s="4" t="n"/>
      <c r="C25" s="4" t="n"/>
      <c r="D25" s="3" t="n"/>
      <c r="E25" s="3" t="n"/>
      <c r="F25" t="str">
        <f>IF(OR(A25="",D25=""),"",N(D25)-N(E25))</f>
        <v/>
      </c>
      <c r="G25" s="5" t="str">
        <f>IF(F25="","",F25*N(B25))</f>
        <v/>
      </c>
      <c r="H25" s="6" t="str">
        <f>IF(OR(F25="",N(D25)=0),"",F25/D25)</f>
        <v/>
      </c>
      <c r="I25" t="str">
        <f>IF(F25="","",F25)</f>
        <v/>
      </c>
    </row>
    <row r="26">
      <c r="A26" s="3" t="n"/>
      <c r="B26" s="4" t="n"/>
      <c r="C26" s="4" t="n"/>
      <c r="D26" s="3" t="n"/>
      <c r="E26" s="3" t="n"/>
      <c r="F26" t="str">
        <f>IF(OR(A26="",D26=""),"",N(D26)-N(E26))</f>
        <v/>
      </c>
      <c r="G26" s="5" t="str">
        <f>IF(F26="","",F26*N(B26))</f>
        <v/>
      </c>
      <c r="H26" s="6" t="str">
        <f>IF(OR(F26="",N(D26)=0),"",F26/D26)</f>
        <v/>
      </c>
      <c r="I26" t="str">
        <f>IF(F26="","",F26)</f>
        <v/>
      </c>
    </row>
    <row r="27">
      <c r="A27" s="3" t="n"/>
      <c r="B27" s="4" t="n"/>
      <c r="C27" s="4" t="n"/>
      <c r="D27" s="3" t="n"/>
      <c r="E27" s="3" t="n"/>
      <c r="F27" t="str">
        <f>IF(OR(A27="",D27=""),"",N(D27)-N(E27))</f>
        <v/>
      </c>
      <c r="G27" s="5" t="str">
        <f>IF(F27="","",F27*N(B27))</f>
        <v/>
      </c>
      <c r="H27" s="6" t="str">
        <f>IF(OR(F27="",N(D27)=0),"",F27/D27)</f>
        <v/>
      </c>
      <c r="I27" t="str">
        <f>IF(F27="","",F27)</f>
        <v/>
      </c>
    </row>
    <row r="28">
      <c r="A28" s="3" t="n"/>
      <c r="B28" s="4" t="n"/>
      <c r="C28" s="4" t="n"/>
      <c r="D28" s="3" t="n"/>
      <c r="E28" s="3" t="n"/>
      <c r="F28" t="str">
        <f>IF(OR(A28="",D28=""),"",N(D28)-N(E28))</f>
        <v/>
      </c>
      <c r="G28" s="5" t="str">
        <f>IF(F28="","",F28*N(B28))</f>
        <v/>
      </c>
      <c r="H28" s="6" t="str">
        <f>IF(OR(F28="",N(D28)=0),"",F28/D28)</f>
        <v/>
      </c>
      <c r="I28" t="str">
        <f>IF(F28="","",F28)</f>
        <v/>
      </c>
    </row>
    <row r="29">
      <c r="A29" s="3" t="n"/>
      <c r="B29" s="4" t="n"/>
      <c r="C29" s="4" t="n"/>
      <c r="D29" s="3" t="n"/>
      <c r="E29" s="3" t="n"/>
      <c r="F29" t="str">
        <f>IF(OR(A29="",D29=""),"",N(D29)-N(E29))</f>
        <v/>
      </c>
      <c r="G29" s="5" t="str">
        <f>IF(F29="","",F29*N(B29))</f>
        <v/>
      </c>
      <c r="H29" s="6" t="str">
        <f>IF(OR(F29="",N(D29)=0),"",F29/D29)</f>
        <v/>
      </c>
      <c r="I29" t="str">
        <f>IF(F29="","",F29)</f>
        <v/>
      </c>
    </row>
    <row r="30">
      <c r="A30" s="3" t="n"/>
      <c r="B30" s="4" t="n"/>
      <c r="C30" s="4" t="n"/>
      <c r="D30" s="3" t="n"/>
      <c r="E30" s="3" t="n"/>
      <c r="F30" t="str">
        <f>IF(OR(A30="",D30=""),"",N(D30)-N(E30))</f>
        <v/>
      </c>
      <c r="G30" s="5" t="str">
        <f>IF(F30="","",F30*N(B30))</f>
        <v/>
      </c>
      <c r="H30" s="6" t="str">
        <f>IF(OR(F30="",N(D30)=0),"",F30/D30)</f>
        <v/>
      </c>
      <c r="I30" t="str">
        <f>IF(F30="","",F30)</f>
        <v/>
      </c>
    </row>
    <row r="31">
      <c r="A31" s="3" t="n"/>
      <c r="B31" s="4" t="n"/>
      <c r="C31" s="4" t="n"/>
      <c r="D31" s="3" t="n"/>
      <c r="E31" s="3" t="n"/>
      <c r="F31" t="str">
        <f>IF(OR(A31="",D31=""),"",N(D31)-N(E31))</f>
        <v/>
      </c>
      <c r="G31" s="5" t="str">
        <f>IF(F31="","",F31*N(B31))</f>
        <v/>
      </c>
      <c r="H31" s="6" t="str">
        <f>IF(OR(F31="",N(D31)=0),"",F31/D31)</f>
        <v/>
      </c>
      <c r="I31" t="str">
        <f>IF(F31="","",F31)</f>
        <v/>
      </c>
    </row>
    <row r="32">
      <c r="A32" s="3" t="n"/>
      <c r="B32" s="4" t="n"/>
      <c r="C32" s="4" t="n"/>
      <c r="D32" s="3" t="n"/>
      <c r="E32" s="3" t="n"/>
      <c r="F32" t="str">
        <f>IF(OR(A32="",D32=""),"",N(D32)-N(E32))</f>
        <v/>
      </c>
      <c r="G32" s="5" t="str">
        <f>IF(F32="","",F32*N(B32))</f>
        <v/>
      </c>
      <c r="H32" s="6" t="str">
        <f>IF(OR(F32="",N(D32)=0),"",F32/D32)</f>
        <v/>
      </c>
      <c r="I32" t="str">
        <f>IF(F32="","",F32)</f>
        <v/>
      </c>
    </row>
    <row r="33">
      <c r="A33" s="3" t="n"/>
      <c r="B33" s="4" t="n"/>
      <c r="C33" s="4" t="n"/>
      <c r="D33" s="3" t="n"/>
      <c r="E33" s="3" t="n"/>
      <c r="F33" t="str">
        <f>IF(OR(A33="",D33=""),"",N(D33)-N(E33))</f>
        <v/>
      </c>
      <c r="G33" s="5" t="str">
        <f>IF(F33="","",F33*N(B33))</f>
        <v/>
      </c>
      <c r="H33" s="6" t="str">
        <f>IF(OR(F33="",N(D33)=0),"",F33/D33)</f>
        <v/>
      </c>
      <c r="I33" t="str">
        <f>IF(F33="","",F33)</f>
        <v/>
      </c>
    </row>
    <row r="34">
      <c r="A34" s="3" t="n"/>
      <c r="B34" s="4" t="n"/>
      <c r="C34" s="4" t="n"/>
      <c r="D34" s="3" t="n"/>
      <c r="E34" s="3" t="n"/>
      <c r="F34" t="str">
        <f>IF(OR(A34="",D34=""),"",N(D34)-N(E34))</f>
        <v/>
      </c>
      <c r="G34" s="5" t="str">
        <f>IF(F34="","",F34*N(B34))</f>
        <v/>
      </c>
      <c r="H34" s="6" t="str">
        <f>IF(OR(F34="",N(D34)=0),"",F34/D34)</f>
        <v/>
      </c>
      <c r="I34" t="str">
        <f>IF(F34="","",F34)</f>
        <v/>
      </c>
    </row>
    <row r="35">
      <c r="A35" s="3" t="n"/>
      <c r="B35" s="4" t="n"/>
      <c r="C35" s="4" t="n"/>
      <c r="D35" s="3" t="n"/>
      <c r="E35" s="3" t="n"/>
      <c r="F35" t="str">
        <f>IF(OR(A35="",D35=""),"",N(D35)-N(E35))</f>
        <v/>
      </c>
      <c r="G35" s="5" t="str">
        <f>IF(F35="","",F35*N(B35))</f>
        <v/>
      </c>
      <c r="H35" s="6" t="str">
        <f>IF(OR(F35="",N(D35)=0),"",F35/D35)</f>
        <v/>
      </c>
      <c r="I35" t="str">
        <f>IF(F35="","",F35)</f>
        <v/>
      </c>
    </row>
    <row r="36">
      <c r="A36" s="3" t="n"/>
      <c r="B36" s="4" t="n"/>
      <c r="C36" s="4" t="n"/>
      <c r="D36" s="3" t="n"/>
      <c r="E36" s="3" t="n"/>
      <c r="F36" t="str">
        <f>IF(OR(A36="",D36=""),"",N(D36)-N(E36))</f>
        <v/>
      </c>
      <c r="G36" s="5" t="str">
        <f>IF(F36="","",F36*N(B36))</f>
        <v/>
      </c>
      <c r="H36" s="6" t="str">
        <f>IF(OR(F36="",N(D36)=0),"",F36/D36)</f>
        <v/>
      </c>
      <c r="I36" t="str">
        <f>IF(F36="","",F36)</f>
        <v/>
      </c>
    </row>
    <row r="37">
      <c r="A37" s="3" t="n"/>
      <c r="B37" s="4" t="n"/>
      <c r="C37" s="4" t="n"/>
      <c r="D37" s="3" t="n"/>
      <c r="E37" s="3" t="n"/>
      <c r="F37" t="str">
        <f>IF(OR(A37="",D37=""),"",N(D37)-N(E37))</f>
        <v/>
      </c>
      <c r="G37" s="5" t="str">
        <f>IF(F37="","",F37*N(B37))</f>
        <v/>
      </c>
      <c r="H37" s="6" t="str">
        <f>IF(OR(F37="",N(D37)=0),"",F37/D37)</f>
        <v/>
      </c>
      <c r="I37" t="str">
        <f>IF(F37="","",F37)</f>
        <v/>
      </c>
    </row>
    <row r="38">
      <c r="A38" s="3" t="n"/>
      <c r="B38" s="4" t="n"/>
      <c r="C38" s="4" t="n"/>
      <c r="D38" s="3" t="n"/>
      <c r="E38" s="3" t="n"/>
      <c r="F38" t="str">
        <f>IF(OR(A38="",D38=""),"",N(D38)-N(E38))</f>
        <v/>
      </c>
      <c r="G38" s="5" t="str">
        <f>IF(F38="","",F38*N(B38))</f>
        <v/>
      </c>
      <c r="H38" s="6" t="str">
        <f>IF(OR(F38="",N(D38)=0),"",F38/D38)</f>
        <v/>
      </c>
      <c r="I38" t="str">
        <f>IF(F38="","",F38)</f>
        <v/>
      </c>
    </row>
    <row r="39">
      <c r="A39" s="3" t="n"/>
      <c r="B39" s="4" t="n"/>
      <c r="C39" s="4" t="n"/>
      <c r="D39" s="3" t="n"/>
      <c r="E39" s="3" t="n"/>
      <c r="F39" t="str">
        <f>IF(OR(A39="",D39=""),"",N(D39)-N(E39))</f>
        <v/>
      </c>
      <c r="G39" s="5" t="str">
        <f>IF(F39="","",F39*N(B39))</f>
        <v/>
      </c>
      <c r="H39" s="6" t="str">
        <f>IF(OR(F39="",N(D39)=0),"",F39/D39)</f>
        <v/>
      </c>
      <c r="I39" t="str">
        <f>IF(F39="","",F39)</f>
        <v/>
      </c>
    </row>
    <row r="40">
      <c r="A40" s="3" t="n"/>
      <c r="B40" s="4" t="n"/>
      <c r="C40" s="4" t="n"/>
      <c r="D40" s="3" t="n"/>
      <c r="E40" s="3" t="n"/>
      <c r="F40" t="str">
        <f>IF(OR(A40="",D40=""),"",N(D40)-N(E40))</f>
        <v/>
      </c>
      <c r="G40" s="5" t="str">
        <f>IF(F40="","",F40*N(B40))</f>
        <v/>
      </c>
      <c r="H40" s="6" t="str">
        <f>IF(OR(F40="",N(D40)=0),"",F40/D40)</f>
        <v/>
      </c>
      <c r="I40" t="str">
        <f>IF(F40="","",F40)</f>
        <v/>
      </c>
    </row>
    <row r="41">
      <c r="A41" s="3" t="n"/>
      <c r="B41" s="4" t="n"/>
      <c r="C41" s="4" t="n"/>
      <c r="D41" s="3" t="n"/>
      <c r="E41" s="3" t="n"/>
      <c r="F41" t="str">
        <f>IF(OR(A41="",D41=""),"",N(D41)-N(E41))</f>
        <v/>
      </c>
      <c r="G41" s="5" t="str">
        <f>IF(F41="","",F41*N(B41))</f>
        <v/>
      </c>
      <c r="H41" s="6" t="str">
        <f>IF(OR(F41="",N(D41)=0),"",F41/D41)</f>
        <v/>
      </c>
      <c r="I41" t="str">
        <f>IF(F41="","",F41)</f>
        <v/>
      </c>
    </row>
    <row r="42">
      <c r="A42" s="3" t="n"/>
      <c r="B42" s="4" t="n"/>
      <c r="C42" s="4" t="n"/>
      <c r="D42" s="3" t="n"/>
      <c r="E42" s="3" t="n"/>
      <c r="F42" t="str">
        <f>IF(OR(A42="",D42=""),"",N(D42)-N(E42))</f>
        <v/>
      </c>
      <c r="G42" s="5" t="str">
        <f>IF(F42="","",F42*N(B42))</f>
        <v/>
      </c>
      <c r="H42" s="6" t="str">
        <f>IF(OR(F42="",N(D42)=0),"",F42/D42)</f>
        <v/>
      </c>
      <c r="I42" t="str">
        <f>IF(F42="","",F42)</f>
        <v/>
      </c>
    </row>
    <row r="43">
      <c r="A43" s="3" t="n"/>
      <c r="B43" s="4" t="n"/>
      <c r="C43" s="4" t="n"/>
      <c r="D43" s="3" t="n"/>
      <c r="E43" s="3" t="n"/>
      <c r="F43" t="str">
        <f>IF(OR(A43="",D43=""),"",N(D43)-N(E43))</f>
        <v/>
      </c>
      <c r="G43" s="5" t="str">
        <f>IF(F43="","",F43*N(B43))</f>
        <v/>
      </c>
      <c r="H43" s="6" t="str">
        <f>IF(OR(F43="",N(D43)=0),"",F43/D43)</f>
        <v/>
      </c>
      <c r="I43" t="str">
        <f>IF(F43="","",F43)</f>
        <v/>
      </c>
    </row>
    <row r="44"/>
    <row r="45">
      <c r="A45" s="2" t="inlineStr">
        <is>
          <t>Totals</t>
        </is>
      </c>
      <c r="D45">
        <f>SUM(D4:D44)</f>
        <v>102</v>
      </c>
      <c r="E45">
        <f>SUM(E4:E44)</f>
        <v>57</v>
      </c>
      <c r="F45">
        <f>SUM(F4:F44)</f>
        <v>45</v>
      </c>
      <c r="G45" s="5">
        <f>SUM(G4:G44)</f>
        <v>1566</v>
      </c>
      <c r="H45" s="6">
        <f>IF(D45=0,"",F45/D45)</f>
        <v>0.441176470588235</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B10"/>
  <sheetViews>
    <sheetView tabSelected="0" workbookViewId="0">
      <selection activeCell="A1" sqref="A1"/>
    </sheetView>
  </sheetViews>
  <sheetFormatPr baseColWidth="8" defaultRowHeight="15"/>
  <cols>
    <col width="36" customWidth="1" min="1" max="1"/>
    <col width="14" customWidth="1" min="2" max="2"/>
  </cols>
  <sheetData>
    <row r="1">
      <c r="A1" s="1" t="inlineStr">
        <is>
          <t>The show's real result</t>
        </is>
      </c>
    </row>
    <row r="2"/>
    <row r="3">
      <c r="A3" t="inlineStr">
        <is>
          <t>Sales</t>
        </is>
      </c>
      <c r="B3" s="5">
        <f>'Show inventory'!G45</f>
        <v>1566</v>
      </c>
    </row>
    <row r="4">
      <c r="A4" t="inlineStr">
        <is>
          <t>Booth fee</t>
        </is>
      </c>
      <c r="B4" s="4" t="n">
        <v>150</v>
      </c>
    </row>
    <row r="5">
      <c r="A5" t="inlineStr">
        <is>
          <t>Card fees, as a share of sales</t>
        </is>
      </c>
      <c r="B5" s="7" t="n">
        <v>0.03</v>
      </c>
    </row>
    <row r="6">
      <c r="A6" t="inlineStr">
        <is>
          <t>Card fees</t>
        </is>
      </c>
      <c r="B6" s="5">
        <f>B3*B5</f>
        <v>46.98</v>
      </c>
    </row>
    <row r="7">
      <c r="A7" t="inlineStr">
        <is>
          <t>Cost of what sold</t>
        </is>
      </c>
      <c r="B7" s="5">
        <f>SUMPRODUCT('Show inventory'!C4:C44,'Show inventory'!F4:F44)</f>
        <v>447.9</v>
      </c>
    </row>
    <row r="8">
      <c r="A8" s="2" t="inlineStr">
        <is>
          <t>Left after booth, fees and cost</t>
        </is>
      </c>
      <c r="B8" s="8">
        <f>B3-B4-B6-B7</f>
        <v>921.12</v>
      </c>
    </row>
    <row r="9">
      <c r="A9" t="inlineStr">
        <is>
          <t>Hours at the show, setup to pack-up</t>
        </is>
      </c>
      <c r="B9" s="9" t="n">
        <v>10</v>
      </c>
    </row>
    <row r="10">
      <c r="A10" t="inlineStr">
        <is>
          <t>Left per hour</t>
        </is>
      </c>
      <c r="B10" s="5">
        <f>IF(B9=0,"",B8/B9)</f>
        <v>92.112</v>
      </c>
    </row>
  </sheetData>
  <printOptions gridLines="1"/>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0" t="inlineStr">
        <is>
          <t>Craft fair inventory sheet</t>
        </is>
      </c>
    </row>
    <row r="2" ht="15" customHeight="1">
      <c r="A2" s="11" t="inlineStr">
        <is>
          <t>From the article: https://www.tarostack.com/articles/craft-fair-inventory-sheet</t>
        </is>
      </c>
    </row>
    <row r="3" ht="15" customHeight="1">
      <c r="A3" s="11" t="inlineStr"/>
    </row>
    <row r="4" ht="45" customHeight="1">
      <c r="A4" s="11" t="inlineStr">
        <is>
          <t>Show inventory: one row per item: its price, what one costs you (materials, packaging and your time), how many you brought and how many came home. Sold, sales and sell-through work themselves out, and the restock column is how many to make or pull before the next show.</t>
        </is>
      </c>
    </row>
    <row r="5" ht="45" customHeight="1">
      <c r="A5" s="11" t="inlineStr">
        <is>
          <t>Show result: the booth fee, your card fees as a share of sales, and your hours at the show. It works out what the show really left after the booth, the fees and the cost of what sold, and what that is per hour.</t>
        </is>
      </c>
    </row>
    <row r="6" ht="30" customHeight="1">
      <c r="A6" s="11" t="inlineStr">
        <is>
          <t>Print the Show inventory sheet and take it to the show: fill in Brought before you leave, Came home when you pack up.</t>
        </is>
      </c>
    </row>
    <row r="7" ht="15" customHeight="1">
      <c r="A7" s="11" t="inlineStr"/>
    </row>
    <row r="8" ht="15" customHeight="1">
      <c r="A8" s="11" t="inlineStr">
        <is>
          <t>Works in Excel (2010 and later), Google Sheets, LibreOffice and Numbers. No macros.</t>
        </is>
      </c>
    </row>
    <row r="9" ht="30" customHeight="1">
      <c r="A9"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