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losing count" sheetId="1" state="visible" r:id="rId1"/>
    <sheet xmlns:r="http://schemas.openxmlformats.org/officeDocument/2006/relationships" name="Cost of goods sold" sheetId="2" state="visible" r:id="rId2"/>
    <sheet xmlns:r="http://schemas.openxmlformats.org/officeDocument/2006/relationships" name="Read me" sheetId="3" state="visible" r:id="rId3"/>
  </sheets>
  <definedNames>
    <definedName name="_xlnm.Print_Titles" localSheetId="0">'Closing count'!$1:$1</definedName>
    <definedName name="_xlnm.Print_Titles" localSheetId="1">'Cost of goods sold'!$1:$1</definedName>
  </definedNames>
  <calcPr calcId="124519" fullCalcOnLoad="1"/>
</workbook>
</file>

<file path=xl/styles.xml><?xml version="1.0" encoding="utf-8"?>
<styleSheet xmlns="http://schemas.openxmlformats.org/spreadsheetml/2006/main">
  <numFmts count="2">
    <numFmt numFmtId="164" formatCode="$#,##0.00"/>
    <numFmt numFmtId="165" formatCode="0.0%"/>
  </numFmts>
  <fonts count="5">
    <font>
      <name val="Calibri"/>
      <family val="2"/>
      <color theme="1"/>
      <sz val="11"/>
      <scheme val="minor"/>
    </font>
    <font>
      <b val="1"/>
      <color rgb="00533787"/>
    </font>
    <font>
      <b val="1"/>
    </font>
    <font>
      <b val="1"/>
      <sz val="12"/>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14">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0" fontId="0" fillId="3" borderId="0" pivotButton="0" quotePrefix="0" xfId="0"/>
    <xf numFmtId="164" fontId="0" fillId="3" borderId="0" pivotButton="0" quotePrefix="0" xfId="0"/>
    <xf numFmtId="164" fontId="0" fillId="0" borderId="0" pivotButton="0" quotePrefix="0" xfId="0"/>
    <xf numFmtId="0" fontId="3" fillId="0" borderId="0" pivotButton="0" quotePrefix="0" xfId="0"/>
    <xf numFmtId="0" fontId="0" fillId="0" borderId="0" applyAlignment="1" pivotButton="0" quotePrefix="0" xfId="0">
      <alignment vertical="top" wrapText="1"/>
    </xf>
    <xf numFmtId="164" fontId="0" fillId="3" borderId="0" applyAlignment="1" pivotButton="0" quotePrefix="0" xfId="0">
      <alignment vertical="top"/>
    </xf>
    <xf numFmtId="164" fontId="0" fillId="0" borderId="0" applyAlignment="1" pivotButton="0" quotePrefix="0" xfId="0">
      <alignment vertical="top"/>
    </xf>
    <xf numFmtId="0" fontId="2" fillId="0" borderId="0" pivotButton="0" quotePrefix="0" xfId="0"/>
    <xf numFmtId="164" fontId="2" fillId="0" borderId="0" pivotButton="0" quotePrefix="0" xfId="0"/>
    <xf numFmtId="165"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100"/>
  <sheetViews>
    <sheetView tabSelected="1" workbookViewId="0">
      <pane ySplit="1" topLeftCell="A2" activePane="bottomLeft" state="frozen"/>
      <selection pane="bottomLeft" activeCell="A1" sqref="A1"/>
    </sheetView>
  </sheetViews>
  <sheetFormatPr baseColWidth="8" defaultRowHeight="15"/>
  <cols>
    <col width="28" customWidth="1" min="1" max="1"/>
    <col width="14" customWidth="1" min="2" max="2"/>
    <col width="10" customWidth="1" min="3" max="3"/>
    <col width="10" customWidth="1" min="4" max="4"/>
    <col width="12" customWidth="1" min="5" max="5"/>
    <col width="12" customWidth="1" min="6" max="6"/>
    <col width="24" customWidth="1" min="8" max="8"/>
  </cols>
  <sheetData>
    <row r="1" ht="30" customHeight="1">
      <c r="A1" s="1" t="inlineStr">
        <is>
          <t>Item</t>
        </is>
      </c>
      <c r="B1" s="1" t="inlineStr">
        <is>
          <t>Kind</t>
        </is>
      </c>
      <c r="C1" s="1" t="inlineStr">
        <is>
          <t>Unit</t>
        </is>
      </c>
      <c r="D1" s="1" t="inlineStr">
        <is>
          <t>Counted</t>
        </is>
      </c>
      <c r="E1" s="1" t="inlineStr">
        <is>
          <t>Cost per unit</t>
        </is>
      </c>
      <c r="F1" s="1" t="inlineStr">
        <is>
          <t>Value</t>
        </is>
      </c>
      <c r="H1" s="2" t="inlineStr">
        <is>
          <t>Closing inventory, at cost</t>
        </is>
      </c>
    </row>
    <row r="2">
      <c r="A2" s="3" t="inlineStr">
        <is>
          <t>Soy wax</t>
        </is>
      </c>
      <c r="B2" s="3" t="inlineStr">
        <is>
          <t>Material</t>
        </is>
      </c>
      <c r="C2" s="3" t="inlineStr">
        <is>
          <t>lb</t>
        </is>
      </c>
      <c r="D2" s="3" t="n">
        <v>260</v>
      </c>
      <c r="E2" s="4" t="n">
        <v>2.2</v>
      </c>
      <c r="F2" s="5">
        <f>IF(A2="","",ROUND(N(D2)*N(E2),2))</f>
        <v>572</v>
      </c>
      <c r="H2" s="5">
        <f>SUM(F2:F100)</f>
        <v>4512</v>
      </c>
    </row>
    <row r="3">
      <c r="A3" s="3" t="inlineStr">
        <is>
          <t>Fragrance oils</t>
        </is>
      </c>
      <c r="B3" s="3" t="inlineStr">
        <is>
          <t>Material</t>
        </is>
      </c>
      <c r="C3" s="3" t="inlineStr">
        <is>
          <t>lb</t>
        </is>
      </c>
      <c r="D3" s="3" t="n">
        <v>22</v>
      </c>
      <c r="E3" s="4" t="n">
        <v>24</v>
      </c>
      <c r="F3" s="5">
        <f>IF(A3="","",ROUND(N(D3)*N(E3),2))</f>
        <v>528</v>
      </c>
    </row>
    <row r="4">
      <c r="A4" s="3" t="inlineStr">
        <is>
          <t>9 oz jars with lids</t>
        </is>
      </c>
      <c r="B4" s="3" t="inlineStr">
        <is>
          <t>Material</t>
        </is>
      </c>
      <c r="C4" s="3" t="inlineStr">
        <is>
          <t>each</t>
        </is>
      </c>
      <c r="D4" s="3" t="n">
        <v>640</v>
      </c>
      <c r="E4" s="4" t="n">
        <v>1.1</v>
      </c>
      <c r="F4" s="5">
        <f>IF(A4="","",ROUND(N(D4)*N(E4),2))</f>
        <v>704</v>
      </c>
    </row>
    <row r="5">
      <c r="A5" s="3" t="inlineStr">
        <is>
          <t>Wicks</t>
        </is>
      </c>
      <c r="B5" s="3" t="inlineStr">
        <is>
          <t>Material</t>
        </is>
      </c>
      <c r="C5" s="3" t="inlineStr">
        <is>
          <t>each</t>
        </is>
      </c>
      <c r="D5" s="3" t="n">
        <v>1800</v>
      </c>
      <c r="E5" s="4" t="n">
        <v>0.08</v>
      </c>
      <c r="F5" s="5">
        <f>IF(A5="","",ROUND(N(D5)*N(E5),2))</f>
        <v>144</v>
      </c>
    </row>
    <row r="6">
      <c r="A6" s="3" t="inlineStr">
        <is>
          <t>Labels and boxes</t>
        </is>
      </c>
      <c r="B6" s="3" t="inlineStr">
        <is>
          <t>Material</t>
        </is>
      </c>
      <c r="C6" s="3" t="inlineStr">
        <is>
          <t>set</t>
        </is>
      </c>
      <c r="D6" s="3" t="n">
        <v>900</v>
      </c>
      <c r="E6" s="4" t="n">
        <v>0.32</v>
      </c>
      <c r="F6" s="5">
        <f>IF(A6="","",ROUND(N(D6)*N(E6),2))</f>
        <v>288</v>
      </c>
    </row>
    <row r="7">
      <c r="A7" s="3" t="inlineStr">
        <is>
          <t>Candle, 9 oz jar</t>
        </is>
      </c>
      <c r="B7" s="3" t="inlineStr">
        <is>
          <t>Finished</t>
        </is>
      </c>
      <c r="C7" s="3" t="inlineStr">
        <is>
          <t>each</t>
        </is>
      </c>
      <c r="D7" s="3" t="n">
        <v>380</v>
      </c>
      <c r="E7" s="4" t="n">
        <v>4.6</v>
      </c>
      <c r="F7" s="5">
        <f>IF(A7="","",ROUND(N(D7)*N(E7),2))</f>
        <v>1748</v>
      </c>
    </row>
    <row r="8">
      <c r="A8" s="3" t="inlineStr">
        <is>
          <t>Candle, 4 oz tin</t>
        </is>
      </c>
      <c r="B8" s="3" t="inlineStr">
        <is>
          <t>Finished</t>
        </is>
      </c>
      <c r="C8" s="3" t="inlineStr">
        <is>
          <t>each</t>
        </is>
      </c>
      <c r="D8" s="3" t="n">
        <v>220</v>
      </c>
      <c r="E8" s="4" t="n">
        <v>2.4</v>
      </c>
      <c r="F8" s="5">
        <f>IF(A8="","",ROUND(N(D8)*N(E8),2))</f>
        <v>528</v>
      </c>
    </row>
    <row r="9">
      <c r="A9" s="3" t="n"/>
      <c r="B9" s="3" t="n"/>
      <c r="C9" s="3" t="n"/>
      <c r="D9" s="3" t="n"/>
      <c r="E9" s="4" t="n"/>
      <c r="F9" s="5" t="str">
        <f>IF(A9="","",ROUND(N(D9)*N(E9),2))</f>
        <v/>
      </c>
    </row>
    <row r="10">
      <c r="A10" s="3" t="n"/>
      <c r="B10" s="3" t="n"/>
      <c r="C10" s="3" t="n"/>
      <c r="D10" s="3" t="n"/>
      <c r="E10" s="4" t="n"/>
      <c r="F10" s="5" t="str">
        <f>IF(A10="","",ROUND(N(D10)*N(E10),2))</f>
        <v/>
      </c>
    </row>
    <row r="11">
      <c r="A11" s="3" t="n"/>
      <c r="B11" s="3" t="n"/>
      <c r="C11" s="3" t="n"/>
      <c r="D11" s="3" t="n"/>
      <c r="E11" s="4" t="n"/>
      <c r="F11" s="5" t="str">
        <f>IF(A11="","",ROUND(N(D11)*N(E11),2))</f>
        <v/>
      </c>
    </row>
    <row r="12">
      <c r="A12" s="3" t="n"/>
      <c r="B12" s="3" t="n"/>
      <c r="C12" s="3" t="n"/>
      <c r="D12" s="3" t="n"/>
      <c r="E12" s="4" t="n"/>
      <c r="F12" s="5" t="str">
        <f>IF(A12="","",ROUND(N(D12)*N(E12),2))</f>
        <v/>
      </c>
    </row>
    <row r="13">
      <c r="A13" s="3" t="n"/>
      <c r="B13" s="3" t="n"/>
      <c r="C13" s="3" t="n"/>
      <c r="D13" s="3" t="n"/>
      <c r="E13" s="4" t="n"/>
      <c r="F13" s="5" t="str">
        <f>IF(A13="","",ROUND(N(D13)*N(E13),2))</f>
        <v/>
      </c>
    </row>
    <row r="14">
      <c r="A14" s="3" t="n"/>
      <c r="B14" s="3" t="n"/>
      <c r="C14" s="3" t="n"/>
      <c r="D14" s="3" t="n"/>
      <c r="E14" s="4" t="n"/>
      <c r="F14" s="5" t="str">
        <f>IF(A14="","",ROUND(N(D14)*N(E14),2))</f>
        <v/>
      </c>
    </row>
    <row r="15">
      <c r="A15" s="3" t="n"/>
      <c r="B15" s="3" t="n"/>
      <c r="C15" s="3" t="n"/>
      <c r="D15" s="3" t="n"/>
      <c r="E15" s="4" t="n"/>
      <c r="F15" s="5" t="str">
        <f>IF(A15="","",ROUND(N(D15)*N(E15),2))</f>
        <v/>
      </c>
    </row>
    <row r="16">
      <c r="A16" s="3" t="n"/>
      <c r="B16" s="3" t="n"/>
      <c r="C16" s="3" t="n"/>
      <c r="D16" s="3" t="n"/>
      <c r="E16" s="4" t="n"/>
      <c r="F16" s="5" t="str">
        <f>IF(A16="","",ROUND(N(D16)*N(E16),2))</f>
        <v/>
      </c>
    </row>
    <row r="17">
      <c r="A17" s="3" t="n"/>
      <c r="B17" s="3" t="n"/>
      <c r="C17" s="3" t="n"/>
      <c r="D17" s="3" t="n"/>
      <c r="E17" s="4" t="n"/>
      <c r="F17" s="5" t="str">
        <f>IF(A17="","",ROUND(N(D17)*N(E17),2))</f>
        <v/>
      </c>
    </row>
    <row r="18">
      <c r="A18" s="3" t="n"/>
      <c r="B18" s="3" t="n"/>
      <c r="C18" s="3" t="n"/>
      <c r="D18" s="3" t="n"/>
      <c r="E18" s="4" t="n"/>
      <c r="F18" s="5" t="str">
        <f>IF(A18="","",ROUND(N(D18)*N(E18),2))</f>
        <v/>
      </c>
    </row>
    <row r="19">
      <c r="A19" s="3" t="n"/>
      <c r="B19" s="3" t="n"/>
      <c r="C19" s="3" t="n"/>
      <c r="D19" s="3" t="n"/>
      <c r="E19" s="4" t="n"/>
      <c r="F19" s="5" t="str">
        <f>IF(A19="","",ROUND(N(D19)*N(E19),2))</f>
        <v/>
      </c>
    </row>
    <row r="20">
      <c r="A20" s="3" t="n"/>
      <c r="B20" s="3" t="n"/>
      <c r="C20" s="3" t="n"/>
      <c r="D20" s="3" t="n"/>
      <c r="E20" s="4" t="n"/>
      <c r="F20" s="5" t="str">
        <f>IF(A20="","",ROUND(N(D20)*N(E20),2))</f>
        <v/>
      </c>
    </row>
    <row r="21">
      <c r="A21" s="3" t="n"/>
      <c r="B21" s="3" t="n"/>
      <c r="C21" s="3" t="n"/>
      <c r="D21" s="3" t="n"/>
      <c r="E21" s="4" t="n"/>
      <c r="F21" s="5" t="str">
        <f>IF(A21="","",ROUND(N(D21)*N(E21),2))</f>
        <v/>
      </c>
    </row>
    <row r="22">
      <c r="A22" s="3" t="n"/>
      <c r="B22" s="3" t="n"/>
      <c r="C22" s="3" t="n"/>
      <c r="D22" s="3" t="n"/>
      <c r="E22" s="4" t="n"/>
      <c r="F22" s="5" t="str">
        <f>IF(A22="","",ROUND(N(D22)*N(E22),2))</f>
        <v/>
      </c>
    </row>
    <row r="23">
      <c r="A23" s="3" t="n"/>
      <c r="B23" s="3" t="n"/>
      <c r="C23" s="3" t="n"/>
      <c r="D23" s="3" t="n"/>
      <c r="E23" s="4" t="n"/>
      <c r="F23" s="5" t="str">
        <f>IF(A23="","",ROUND(N(D23)*N(E23),2))</f>
        <v/>
      </c>
    </row>
    <row r="24">
      <c r="A24" s="3" t="n"/>
      <c r="B24" s="3" t="n"/>
      <c r="C24" s="3" t="n"/>
      <c r="D24" s="3" t="n"/>
      <c r="E24" s="4" t="n"/>
      <c r="F24" s="5" t="str">
        <f>IF(A24="","",ROUND(N(D24)*N(E24),2))</f>
        <v/>
      </c>
    </row>
    <row r="25">
      <c r="A25" s="3" t="n"/>
      <c r="B25" s="3" t="n"/>
      <c r="C25" s="3" t="n"/>
      <c r="D25" s="3" t="n"/>
      <c r="E25" s="4" t="n"/>
      <c r="F25" s="5" t="str">
        <f>IF(A25="","",ROUND(N(D25)*N(E25),2))</f>
        <v/>
      </c>
    </row>
    <row r="26">
      <c r="A26" s="3" t="n"/>
      <c r="B26" s="3" t="n"/>
      <c r="C26" s="3" t="n"/>
      <c r="D26" s="3" t="n"/>
      <c r="E26" s="4" t="n"/>
      <c r="F26" s="5" t="str">
        <f>IF(A26="","",ROUND(N(D26)*N(E26),2))</f>
        <v/>
      </c>
    </row>
    <row r="27">
      <c r="A27" s="3" t="n"/>
      <c r="B27" s="3" t="n"/>
      <c r="C27" s="3" t="n"/>
      <c r="D27" s="3" t="n"/>
      <c r="E27" s="4" t="n"/>
      <c r="F27" s="5" t="str">
        <f>IF(A27="","",ROUND(N(D27)*N(E27),2))</f>
        <v/>
      </c>
    </row>
    <row r="28">
      <c r="A28" s="3" t="n"/>
      <c r="B28" s="3" t="n"/>
      <c r="C28" s="3" t="n"/>
      <c r="D28" s="3" t="n"/>
      <c r="E28" s="4" t="n"/>
      <c r="F28" s="5" t="str">
        <f>IF(A28="","",ROUND(N(D28)*N(E28),2))</f>
        <v/>
      </c>
    </row>
    <row r="29">
      <c r="A29" s="3" t="n"/>
      <c r="B29" s="3" t="n"/>
      <c r="C29" s="3" t="n"/>
      <c r="D29" s="3" t="n"/>
      <c r="E29" s="4" t="n"/>
      <c r="F29" s="5" t="str">
        <f>IF(A29="","",ROUND(N(D29)*N(E29),2))</f>
        <v/>
      </c>
    </row>
    <row r="30">
      <c r="A30" s="3" t="n"/>
      <c r="B30" s="3" t="n"/>
      <c r="C30" s="3" t="n"/>
      <c r="D30" s="3" t="n"/>
      <c r="E30" s="4" t="n"/>
      <c r="F30" s="5" t="str">
        <f>IF(A30="","",ROUND(N(D30)*N(E30),2))</f>
        <v/>
      </c>
    </row>
    <row r="31">
      <c r="A31" s="3" t="n"/>
      <c r="B31" s="3" t="n"/>
      <c r="C31" s="3" t="n"/>
      <c r="D31" s="3" t="n"/>
      <c r="E31" s="4" t="n"/>
      <c r="F31" s="5" t="str">
        <f>IF(A31="","",ROUND(N(D31)*N(E31),2))</f>
        <v/>
      </c>
    </row>
    <row r="32">
      <c r="A32" s="3" t="n"/>
      <c r="B32" s="3" t="n"/>
      <c r="C32" s="3" t="n"/>
      <c r="D32" s="3" t="n"/>
      <c r="E32" s="4" t="n"/>
      <c r="F32" s="5" t="str">
        <f>IF(A32="","",ROUND(N(D32)*N(E32),2))</f>
        <v/>
      </c>
    </row>
    <row r="33">
      <c r="A33" s="3" t="n"/>
      <c r="B33" s="3" t="n"/>
      <c r="C33" s="3" t="n"/>
      <c r="D33" s="3" t="n"/>
      <c r="E33" s="4" t="n"/>
      <c r="F33" s="5" t="str">
        <f>IF(A33="","",ROUND(N(D33)*N(E33),2))</f>
        <v/>
      </c>
    </row>
    <row r="34">
      <c r="A34" s="3" t="n"/>
      <c r="B34" s="3" t="n"/>
      <c r="C34" s="3" t="n"/>
      <c r="D34" s="3" t="n"/>
      <c r="E34" s="4" t="n"/>
      <c r="F34" s="5" t="str">
        <f>IF(A34="","",ROUND(N(D34)*N(E34),2))</f>
        <v/>
      </c>
    </row>
    <row r="35">
      <c r="A35" s="3" t="n"/>
      <c r="B35" s="3" t="n"/>
      <c r="C35" s="3" t="n"/>
      <c r="D35" s="3" t="n"/>
      <c r="E35" s="4" t="n"/>
      <c r="F35" s="5" t="str">
        <f>IF(A35="","",ROUND(N(D35)*N(E35),2))</f>
        <v/>
      </c>
    </row>
    <row r="36">
      <c r="A36" s="3" t="n"/>
      <c r="B36" s="3" t="n"/>
      <c r="C36" s="3" t="n"/>
      <c r="D36" s="3" t="n"/>
      <c r="E36" s="4" t="n"/>
      <c r="F36" s="5" t="str">
        <f>IF(A36="","",ROUND(N(D36)*N(E36),2))</f>
        <v/>
      </c>
    </row>
    <row r="37">
      <c r="A37" s="3" t="n"/>
      <c r="B37" s="3" t="n"/>
      <c r="C37" s="3" t="n"/>
      <c r="D37" s="3" t="n"/>
      <c r="E37" s="4" t="n"/>
      <c r="F37" s="5" t="str">
        <f>IF(A37="","",ROUND(N(D37)*N(E37),2))</f>
        <v/>
      </c>
    </row>
    <row r="38">
      <c r="A38" s="3" t="n"/>
      <c r="B38" s="3" t="n"/>
      <c r="C38" s="3" t="n"/>
      <c r="D38" s="3" t="n"/>
      <c r="E38" s="4" t="n"/>
      <c r="F38" s="5" t="str">
        <f>IF(A38="","",ROUND(N(D38)*N(E38),2))</f>
        <v/>
      </c>
    </row>
    <row r="39">
      <c r="A39" s="3" t="n"/>
      <c r="B39" s="3" t="n"/>
      <c r="C39" s="3" t="n"/>
      <c r="D39" s="3" t="n"/>
      <c r="E39" s="4" t="n"/>
      <c r="F39" s="5" t="str">
        <f>IF(A39="","",ROUND(N(D39)*N(E39),2))</f>
        <v/>
      </c>
    </row>
    <row r="40">
      <c r="A40" s="3" t="n"/>
      <c r="B40" s="3" t="n"/>
      <c r="C40" s="3" t="n"/>
      <c r="D40" s="3" t="n"/>
      <c r="E40" s="4" t="n"/>
      <c r="F40" s="5" t="str">
        <f>IF(A40="","",ROUND(N(D40)*N(E40),2))</f>
        <v/>
      </c>
    </row>
    <row r="41">
      <c r="A41" s="3" t="n"/>
      <c r="B41" s="3" t="n"/>
      <c r="C41" s="3" t="n"/>
      <c r="D41" s="3" t="n"/>
      <c r="E41" s="4" t="n"/>
      <c r="F41" s="5" t="str">
        <f>IF(A41="","",ROUND(N(D41)*N(E41),2))</f>
        <v/>
      </c>
    </row>
    <row r="42">
      <c r="A42" s="3" t="n"/>
      <c r="B42" s="3" t="n"/>
      <c r="C42" s="3" t="n"/>
      <c r="D42" s="3" t="n"/>
      <c r="E42" s="4" t="n"/>
      <c r="F42" s="5" t="str">
        <f>IF(A42="","",ROUND(N(D42)*N(E42),2))</f>
        <v/>
      </c>
    </row>
    <row r="43">
      <c r="A43" s="3" t="n"/>
      <c r="B43" s="3" t="n"/>
      <c r="C43" s="3" t="n"/>
      <c r="D43" s="3" t="n"/>
      <c r="E43" s="4" t="n"/>
      <c r="F43" s="5" t="str">
        <f>IF(A43="","",ROUND(N(D43)*N(E43),2))</f>
        <v/>
      </c>
    </row>
    <row r="44">
      <c r="A44" s="3" t="n"/>
      <c r="B44" s="3" t="n"/>
      <c r="C44" s="3" t="n"/>
      <c r="D44" s="3" t="n"/>
      <c r="E44" s="4" t="n"/>
      <c r="F44" s="5" t="str">
        <f>IF(A44="","",ROUND(N(D44)*N(E44),2))</f>
        <v/>
      </c>
    </row>
    <row r="45">
      <c r="A45" s="3" t="n"/>
      <c r="B45" s="3" t="n"/>
      <c r="C45" s="3" t="n"/>
      <c r="D45" s="3" t="n"/>
      <c r="E45" s="4" t="n"/>
      <c r="F45" s="5" t="str">
        <f>IF(A45="","",ROUND(N(D45)*N(E45),2))</f>
        <v/>
      </c>
    </row>
    <row r="46">
      <c r="A46" s="3" t="n"/>
      <c r="B46" s="3" t="n"/>
      <c r="C46" s="3" t="n"/>
      <c r="D46" s="3" t="n"/>
      <c r="E46" s="4" t="n"/>
      <c r="F46" s="5" t="str">
        <f>IF(A46="","",ROUND(N(D46)*N(E46),2))</f>
        <v/>
      </c>
    </row>
    <row r="47">
      <c r="A47" s="3" t="n"/>
      <c r="B47" s="3" t="n"/>
      <c r="C47" s="3" t="n"/>
      <c r="D47" s="3" t="n"/>
      <c r="E47" s="4" t="n"/>
      <c r="F47" s="5" t="str">
        <f>IF(A47="","",ROUND(N(D47)*N(E47),2))</f>
        <v/>
      </c>
    </row>
    <row r="48">
      <c r="A48" s="3" t="n"/>
      <c r="B48" s="3" t="n"/>
      <c r="C48" s="3" t="n"/>
      <c r="D48" s="3" t="n"/>
      <c r="E48" s="4" t="n"/>
      <c r="F48" s="5" t="str">
        <f>IF(A48="","",ROUND(N(D48)*N(E48),2))</f>
        <v/>
      </c>
    </row>
    <row r="49">
      <c r="A49" s="3" t="n"/>
      <c r="B49" s="3" t="n"/>
      <c r="C49" s="3" t="n"/>
      <c r="D49" s="3" t="n"/>
      <c r="E49" s="4" t="n"/>
      <c r="F49" s="5" t="str">
        <f>IF(A49="","",ROUND(N(D49)*N(E49),2))</f>
        <v/>
      </c>
    </row>
    <row r="50">
      <c r="A50" s="3" t="n"/>
      <c r="B50" s="3" t="n"/>
      <c r="C50" s="3" t="n"/>
      <c r="D50" s="3" t="n"/>
      <c r="E50" s="4" t="n"/>
      <c r="F50" s="5" t="str">
        <f>IF(A50="","",ROUND(N(D50)*N(E50),2))</f>
        <v/>
      </c>
    </row>
    <row r="51">
      <c r="A51" s="3" t="n"/>
      <c r="B51" s="3" t="n"/>
      <c r="C51" s="3" t="n"/>
      <c r="D51" s="3" t="n"/>
      <c r="E51" s="4" t="n"/>
      <c r="F51" s="5" t="str">
        <f>IF(A51="","",ROUND(N(D51)*N(E51),2))</f>
        <v/>
      </c>
    </row>
    <row r="52">
      <c r="A52" s="3" t="n"/>
      <c r="B52" s="3" t="n"/>
      <c r="C52" s="3" t="n"/>
      <c r="D52" s="3" t="n"/>
      <c r="E52" s="4" t="n"/>
      <c r="F52" s="5" t="str">
        <f>IF(A52="","",ROUND(N(D52)*N(E52),2))</f>
        <v/>
      </c>
    </row>
    <row r="53">
      <c r="A53" s="3" t="n"/>
      <c r="B53" s="3" t="n"/>
      <c r="C53" s="3" t="n"/>
      <c r="D53" s="3" t="n"/>
      <c r="E53" s="4" t="n"/>
      <c r="F53" s="5" t="str">
        <f>IF(A53="","",ROUND(N(D53)*N(E53),2))</f>
        <v/>
      </c>
    </row>
    <row r="54">
      <c r="A54" s="3" t="n"/>
      <c r="B54" s="3" t="n"/>
      <c r="C54" s="3" t="n"/>
      <c r="D54" s="3" t="n"/>
      <c r="E54" s="4" t="n"/>
      <c r="F54" s="5" t="str">
        <f>IF(A54="","",ROUND(N(D54)*N(E54),2))</f>
        <v/>
      </c>
    </row>
    <row r="55">
      <c r="A55" s="3" t="n"/>
      <c r="B55" s="3" t="n"/>
      <c r="C55" s="3" t="n"/>
      <c r="D55" s="3" t="n"/>
      <c r="E55" s="4" t="n"/>
      <c r="F55" s="5" t="str">
        <f>IF(A55="","",ROUND(N(D55)*N(E55),2))</f>
        <v/>
      </c>
    </row>
    <row r="56">
      <c r="A56" s="3" t="n"/>
      <c r="B56" s="3" t="n"/>
      <c r="C56" s="3" t="n"/>
      <c r="D56" s="3" t="n"/>
      <c r="E56" s="4" t="n"/>
      <c r="F56" s="5" t="str">
        <f>IF(A56="","",ROUND(N(D56)*N(E56),2))</f>
        <v/>
      </c>
    </row>
    <row r="57">
      <c r="A57" s="3" t="n"/>
      <c r="B57" s="3" t="n"/>
      <c r="C57" s="3" t="n"/>
      <c r="D57" s="3" t="n"/>
      <c r="E57" s="4" t="n"/>
      <c r="F57" s="5" t="str">
        <f>IF(A57="","",ROUND(N(D57)*N(E57),2))</f>
        <v/>
      </c>
    </row>
    <row r="58">
      <c r="A58" s="3" t="n"/>
      <c r="B58" s="3" t="n"/>
      <c r="C58" s="3" t="n"/>
      <c r="D58" s="3" t="n"/>
      <c r="E58" s="4" t="n"/>
      <c r="F58" s="5" t="str">
        <f>IF(A58="","",ROUND(N(D58)*N(E58),2))</f>
        <v/>
      </c>
    </row>
    <row r="59">
      <c r="A59" s="3" t="n"/>
      <c r="B59" s="3" t="n"/>
      <c r="C59" s="3" t="n"/>
      <c r="D59" s="3" t="n"/>
      <c r="E59" s="4" t="n"/>
      <c r="F59" s="5" t="str">
        <f>IF(A59="","",ROUND(N(D59)*N(E59),2))</f>
        <v/>
      </c>
    </row>
    <row r="60">
      <c r="A60" s="3" t="n"/>
      <c r="B60" s="3" t="n"/>
      <c r="C60" s="3" t="n"/>
      <c r="D60" s="3" t="n"/>
      <c r="E60" s="4" t="n"/>
      <c r="F60" s="5" t="str">
        <f>IF(A60="","",ROUND(N(D60)*N(E60),2))</f>
        <v/>
      </c>
    </row>
    <row r="61">
      <c r="A61" s="3" t="n"/>
      <c r="B61" s="3" t="n"/>
      <c r="C61" s="3" t="n"/>
      <c r="D61" s="3" t="n"/>
      <c r="E61" s="4" t="n"/>
      <c r="F61" s="5" t="str">
        <f>IF(A61="","",ROUND(N(D61)*N(E61),2))</f>
        <v/>
      </c>
    </row>
    <row r="62">
      <c r="A62" s="3" t="n"/>
      <c r="B62" s="3" t="n"/>
      <c r="C62" s="3" t="n"/>
      <c r="D62" s="3" t="n"/>
      <c r="E62" s="4" t="n"/>
      <c r="F62" s="5" t="str">
        <f>IF(A62="","",ROUND(N(D62)*N(E62),2))</f>
        <v/>
      </c>
    </row>
    <row r="63">
      <c r="A63" s="3" t="n"/>
      <c r="B63" s="3" t="n"/>
      <c r="C63" s="3" t="n"/>
      <c r="D63" s="3" t="n"/>
      <c r="E63" s="4" t="n"/>
      <c r="F63" s="5" t="str">
        <f>IF(A63="","",ROUND(N(D63)*N(E63),2))</f>
        <v/>
      </c>
    </row>
    <row r="64">
      <c r="A64" s="3" t="n"/>
      <c r="B64" s="3" t="n"/>
      <c r="C64" s="3" t="n"/>
      <c r="D64" s="3" t="n"/>
      <c r="E64" s="4" t="n"/>
      <c r="F64" s="5" t="str">
        <f>IF(A64="","",ROUND(N(D64)*N(E64),2))</f>
        <v/>
      </c>
    </row>
    <row r="65">
      <c r="A65" s="3" t="n"/>
      <c r="B65" s="3" t="n"/>
      <c r="C65" s="3" t="n"/>
      <c r="D65" s="3" t="n"/>
      <c r="E65" s="4" t="n"/>
      <c r="F65" s="5" t="str">
        <f>IF(A65="","",ROUND(N(D65)*N(E65),2))</f>
        <v/>
      </c>
    </row>
    <row r="66">
      <c r="A66" s="3" t="n"/>
      <c r="B66" s="3" t="n"/>
      <c r="C66" s="3" t="n"/>
      <c r="D66" s="3" t="n"/>
      <c r="E66" s="4" t="n"/>
      <c r="F66" s="5" t="str">
        <f>IF(A66="","",ROUND(N(D66)*N(E66),2))</f>
        <v/>
      </c>
    </row>
    <row r="67">
      <c r="A67" s="3" t="n"/>
      <c r="B67" s="3" t="n"/>
      <c r="C67" s="3" t="n"/>
      <c r="D67" s="3" t="n"/>
      <c r="E67" s="4" t="n"/>
      <c r="F67" s="5" t="str">
        <f>IF(A67="","",ROUND(N(D67)*N(E67),2))</f>
        <v/>
      </c>
    </row>
    <row r="68">
      <c r="A68" s="3" t="n"/>
      <c r="B68" s="3" t="n"/>
      <c r="C68" s="3" t="n"/>
      <c r="D68" s="3" t="n"/>
      <c r="E68" s="4" t="n"/>
      <c r="F68" s="5" t="str">
        <f>IF(A68="","",ROUND(N(D68)*N(E68),2))</f>
        <v/>
      </c>
    </row>
    <row r="69">
      <c r="A69" s="3" t="n"/>
      <c r="B69" s="3" t="n"/>
      <c r="C69" s="3" t="n"/>
      <c r="D69" s="3" t="n"/>
      <c r="E69" s="4" t="n"/>
      <c r="F69" s="5" t="str">
        <f>IF(A69="","",ROUND(N(D69)*N(E69),2))</f>
        <v/>
      </c>
    </row>
    <row r="70">
      <c r="A70" s="3" t="n"/>
      <c r="B70" s="3" t="n"/>
      <c r="C70" s="3" t="n"/>
      <c r="D70" s="3" t="n"/>
      <c r="E70" s="4" t="n"/>
      <c r="F70" s="5" t="str">
        <f>IF(A70="","",ROUND(N(D70)*N(E70),2))</f>
        <v/>
      </c>
    </row>
    <row r="71">
      <c r="A71" s="3" t="n"/>
      <c r="B71" s="3" t="n"/>
      <c r="C71" s="3" t="n"/>
      <c r="D71" s="3" t="n"/>
      <c r="E71" s="4" t="n"/>
      <c r="F71" s="5" t="str">
        <f>IF(A71="","",ROUND(N(D71)*N(E71),2))</f>
        <v/>
      </c>
    </row>
    <row r="72">
      <c r="A72" s="3" t="n"/>
      <c r="B72" s="3" t="n"/>
      <c r="C72" s="3" t="n"/>
      <c r="D72" s="3" t="n"/>
      <c r="E72" s="4" t="n"/>
      <c r="F72" s="5" t="str">
        <f>IF(A72="","",ROUND(N(D72)*N(E72),2))</f>
        <v/>
      </c>
    </row>
    <row r="73">
      <c r="A73" s="3" t="n"/>
      <c r="B73" s="3" t="n"/>
      <c r="C73" s="3" t="n"/>
      <c r="D73" s="3" t="n"/>
      <c r="E73" s="4" t="n"/>
      <c r="F73" s="5" t="str">
        <f>IF(A73="","",ROUND(N(D73)*N(E73),2))</f>
        <v/>
      </c>
    </row>
    <row r="74">
      <c r="A74" s="3" t="n"/>
      <c r="B74" s="3" t="n"/>
      <c r="C74" s="3" t="n"/>
      <c r="D74" s="3" t="n"/>
      <c r="E74" s="4" t="n"/>
      <c r="F74" s="5" t="str">
        <f>IF(A74="","",ROUND(N(D74)*N(E74),2))</f>
        <v/>
      </c>
    </row>
    <row r="75">
      <c r="A75" s="3" t="n"/>
      <c r="B75" s="3" t="n"/>
      <c r="C75" s="3" t="n"/>
      <c r="D75" s="3" t="n"/>
      <c r="E75" s="4" t="n"/>
      <c r="F75" s="5" t="str">
        <f>IF(A75="","",ROUND(N(D75)*N(E75),2))</f>
        <v/>
      </c>
    </row>
    <row r="76">
      <c r="A76" s="3" t="n"/>
      <c r="B76" s="3" t="n"/>
      <c r="C76" s="3" t="n"/>
      <c r="D76" s="3" t="n"/>
      <c r="E76" s="4" t="n"/>
      <c r="F76" s="5" t="str">
        <f>IF(A76="","",ROUND(N(D76)*N(E76),2))</f>
        <v/>
      </c>
    </row>
    <row r="77">
      <c r="A77" s="3" t="n"/>
      <c r="B77" s="3" t="n"/>
      <c r="C77" s="3" t="n"/>
      <c r="D77" s="3" t="n"/>
      <c r="E77" s="4" t="n"/>
      <c r="F77" s="5" t="str">
        <f>IF(A77="","",ROUND(N(D77)*N(E77),2))</f>
        <v/>
      </c>
    </row>
    <row r="78">
      <c r="A78" s="3" t="n"/>
      <c r="B78" s="3" t="n"/>
      <c r="C78" s="3" t="n"/>
      <c r="D78" s="3" t="n"/>
      <c r="E78" s="4" t="n"/>
      <c r="F78" s="5" t="str">
        <f>IF(A78="","",ROUND(N(D78)*N(E78),2))</f>
        <v/>
      </c>
    </row>
    <row r="79">
      <c r="A79" s="3" t="n"/>
      <c r="B79" s="3" t="n"/>
      <c r="C79" s="3" t="n"/>
      <c r="D79" s="3" t="n"/>
      <c r="E79" s="4" t="n"/>
      <c r="F79" s="5" t="str">
        <f>IF(A79="","",ROUND(N(D79)*N(E79),2))</f>
        <v/>
      </c>
    </row>
    <row r="80">
      <c r="A80" s="3" t="n"/>
      <c r="B80" s="3" t="n"/>
      <c r="C80" s="3" t="n"/>
      <c r="D80" s="3" t="n"/>
      <c r="E80" s="4" t="n"/>
      <c r="F80" s="5" t="str">
        <f>IF(A80="","",ROUND(N(D80)*N(E80),2))</f>
        <v/>
      </c>
    </row>
    <row r="81">
      <c r="A81" s="3" t="n"/>
      <c r="B81" s="3" t="n"/>
      <c r="C81" s="3" t="n"/>
      <c r="D81" s="3" t="n"/>
      <c r="E81" s="4" t="n"/>
      <c r="F81" s="5" t="str">
        <f>IF(A81="","",ROUND(N(D81)*N(E81),2))</f>
        <v/>
      </c>
    </row>
    <row r="82">
      <c r="A82" s="3" t="n"/>
      <c r="B82" s="3" t="n"/>
      <c r="C82" s="3" t="n"/>
      <c r="D82" s="3" t="n"/>
      <c r="E82" s="4" t="n"/>
      <c r="F82" s="5" t="str">
        <f>IF(A82="","",ROUND(N(D82)*N(E82),2))</f>
        <v/>
      </c>
    </row>
    <row r="83">
      <c r="A83" s="3" t="n"/>
      <c r="B83" s="3" t="n"/>
      <c r="C83" s="3" t="n"/>
      <c r="D83" s="3" t="n"/>
      <c r="E83" s="4" t="n"/>
      <c r="F83" s="5" t="str">
        <f>IF(A83="","",ROUND(N(D83)*N(E83),2))</f>
        <v/>
      </c>
    </row>
    <row r="84">
      <c r="A84" s="3" t="n"/>
      <c r="B84" s="3" t="n"/>
      <c r="C84" s="3" t="n"/>
      <c r="D84" s="3" t="n"/>
      <c r="E84" s="4" t="n"/>
      <c r="F84" s="5" t="str">
        <f>IF(A84="","",ROUND(N(D84)*N(E84),2))</f>
        <v/>
      </c>
    </row>
    <row r="85">
      <c r="A85" s="3" t="n"/>
      <c r="B85" s="3" t="n"/>
      <c r="C85" s="3" t="n"/>
      <c r="D85" s="3" t="n"/>
      <c r="E85" s="4" t="n"/>
      <c r="F85" s="5" t="str">
        <f>IF(A85="","",ROUND(N(D85)*N(E85),2))</f>
        <v/>
      </c>
    </row>
    <row r="86">
      <c r="A86" s="3" t="n"/>
      <c r="B86" s="3" t="n"/>
      <c r="C86" s="3" t="n"/>
      <c r="D86" s="3" t="n"/>
      <c r="E86" s="4" t="n"/>
      <c r="F86" s="5" t="str">
        <f>IF(A86="","",ROUND(N(D86)*N(E86),2))</f>
        <v/>
      </c>
    </row>
    <row r="87">
      <c r="A87" s="3" t="n"/>
      <c r="B87" s="3" t="n"/>
      <c r="C87" s="3" t="n"/>
      <c r="D87" s="3" t="n"/>
      <c r="E87" s="4" t="n"/>
      <c r="F87" s="5" t="str">
        <f>IF(A87="","",ROUND(N(D87)*N(E87),2))</f>
        <v/>
      </c>
    </row>
    <row r="88">
      <c r="A88" s="3" t="n"/>
      <c r="B88" s="3" t="n"/>
      <c r="C88" s="3" t="n"/>
      <c r="D88" s="3" t="n"/>
      <c r="E88" s="4" t="n"/>
      <c r="F88" s="5" t="str">
        <f>IF(A88="","",ROUND(N(D88)*N(E88),2))</f>
        <v/>
      </c>
    </row>
    <row r="89">
      <c r="A89" s="3" t="n"/>
      <c r="B89" s="3" t="n"/>
      <c r="C89" s="3" t="n"/>
      <c r="D89" s="3" t="n"/>
      <c r="E89" s="4" t="n"/>
      <c r="F89" s="5" t="str">
        <f>IF(A89="","",ROUND(N(D89)*N(E89),2))</f>
        <v/>
      </c>
    </row>
    <row r="90">
      <c r="A90" s="3" t="n"/>
      <c r="B90" s="3" t="n"/>
      <c r="C90" s="3" t="n"/>
      <c r="D90" s="3" t="n"/>
      <c r="E90" s="4" t="n"/>
      <c r="F90" s="5" t="str">
        <f>IF(A90="","",ROUND(N(D90)*N(E90),2))</f>
        <v/>
      </c>
    </row>
    <row r="91">
      <c r="A91" s="3" t="n"/>
      <c r="B91" s="3" t="n"/>
      <c r="C91" s="3" t="n"/>
      <c r="D91" s="3" t="n"/>
      <c r="E91" s="4" t="n"/>
      <c r="F91" s="5" t="str">
        <f>IF(A91="","",ROUND(N(D91)*N(E91),2))</f>
        <v/>
      </c>
    </row>
    <row r="92">
      <c r="A92" s="3" t="n"/>
      <c r="B92" s="3" t="n"/>
      <c r="C92" s="3" t="n"/>
      <c r="D92" s="3" t="n"/>
      <c r="E92" s="4" t="n"/>
      <c r="F92" s="5" t="str">
        <f>IF(A92="","",ROUND(N(D92)*N(E92),2))</f>
        <v/>
      </c>
    </row>
    <row r="93">
      <c r="A93" s="3" t="n"/>
      <c r="B93" s="3" t="n"/>
      <c r="C93" s="3" t="n"/>
      <c r="D93" s="3" t="n"/>
      <c r="E93" s="4" t="n"/>
      <c r="F93" s="5" t="str">
        <f>IF(A93="","",ROUND(N(D93)*N(E93),2))</f>
        <v/>
      </c>
    </row>
    <row r="94">
      <c r="A94" s="3" t="n"/>
      <c r="B94" s="3" t="n"/>
      <c r="C94" s="3" t="n"/>
      <c r="D94" s="3" t="n"/>
      <c r="E94" s="4" t="n"/>
      <c r="F94" s="5" t="str">
        <f>IF(A94="","",ROUND(N(D94)*N(E94),2))</f>
        <v/>
      </c>
    </row>
    <row r="95">
      <c r="A95" s="3" t="n"/>
      <c r="B95" s="3" t="n"/>
      <c r="C95" s="3" t="n"/>
      <c r="D95" s="3" t="n"/>
      <c r="E95" s="4" t="n"/>
      <c r="F95" s="5" t="str">
        <f>IF(A95="","",ROUND(N(D95)*N(E95),2))</f>
        <v/>
      </c>
    </row>
    <row r="96">
      <c r="A96" s="3" t="n"/>
      <c r="B96" s="3" t="n"/>
      <c r="C96" s="3" t="n"/>
      <c r="D96" s="3" t="n"/>
      <c r="E96" s="4" t="n"/>
      <c r="F96" s="5" t="str">
        <f>IF(A96="","",ROUND(N(D96)*N(E96),2))</f>
        <v/>
      </c>
    </row>
    <row r="97">
      <c r="A97" s="3" t="n"/>
      <c r="B97" s="3" t="n"/>
      <c r="C97" s="3" t="n"/>
      <c r="D97" s="3" t="n"/>
      <c r="E97" s="4" t="n"/>
      <c r="F97" s="5" t="str">
        <f>IF(A97="","",ROUND(N(D97)*N(E97),2))</f>
        <v/>
      </c>
    </row>
    <row r="98">
      <c r="A98" s="3" t="n"/>
      <c r="B98" s="3" t="n"/>
      <c r="C98" s="3" t="n"/>
      <c r="D98" s="3" t="n"/>
      <c r="E98" s="4" t="n"/>
      <c r="F98" s="5" t="str">
        <f>IF(A98="","",ROUND(N(D98)*N(E98),2))</f>
        <v/>
      </c>
    </row>
    <row r="99">
      <c r="A99" s="3" t="n"/>
      <c r="B99" s="3" t="n"/>
      <c r="C99" s="3" t="n"/>
      <c r="D99" s="3" t="n"/>
      <c r="E99" s="4" t="n"/>
      <c r="F99" s="5" t="str">
        <f>IF(A99="","",ROUND(N(D99)*N(E99),2))</f>
        <v/>
      </c>
    </row>
    <row r="100">
      <c r="A100" s="3" t="n"/>
      <c r="B100" s="3" t="n"/>
      <c r="C100" s="3" t="n"/>
      <c r="D100" s="3" t="n"/>
      <c r="E100" s="4" t="n"/>
      <c r="F100" s="5" t="str">
        <f>IF(A100="","",ROUND(N(D100)*N(E100),2))</f>
        <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B16"/>
  <sheetViews>
    <sheetView tabSelected="0" workbookViewId="0">
      <selection activeCell="A1" sqref="A1"/>
    </sheetView>
  </sheetViews>
  <sheetFormatPr baseColWidth="8" defaultRowHeight="15"/>
  <cols>
    <col width="52" customWidth="1" min="1" max="1"/>
    <col width="14" customWidth="1" min="2" max="2"/>
  </cols>
  <sheetData>
    <row r="1">
      <c r="A1" s="6" t="inlineStr">
        <is>
          <t>Cost of goods sold for the year, laid out like Schedule C Part III</t>
        </is>
      </c>
    </row>
    <row r="2"/>
    <row r="3" ht="30" customHeight="1">
      <c r="A3" s="7" t="inlineStr">
        <is>
          <t>35  Inventory at beginning of year (last year's closing)</t>
        </is>
      </c>
      <c r="B3" s="8" t="n">
        <v>4000</v>
      </c>
    </row>
    <row r="4">
      <c r="A4" t="inlineStr">
        <is>
          <t>36  Purchases, less items withdrawn for personal use</t>
        </is>
      </c>
      <c r="B4" s="4" t="n">
        <v>26380</v>
      </c>
    </row>
    <row r="5" ht="30" customHeight="1">
      <c r="A5" s="7" t="inlineStr">
        <is>
          <t>37  Cost of labor, not counting anything paid to yourself</t>
        </is>
      </c>
      <c r="B5" s="8" t="n">
        <v>8400</v>
      </c>
    </row>
    <row r="6">
      <c r="A6" t="inlineStr">
        <is>
          <t>38  Materials and supplies</t>
        </is>
      </c>
      <c r="B6" s="4" t="n">
        <v>0</v>
      </c>
    </row>
    <row r="7">
      <c r="A7" t="inlineStr">
        <is>
          <t>39  Other costs</t>
        </is>
      </c>
      <c r="B7" s="4" t="n">
        <v>0</v>
      </c>
    </row>
    <row r="8">
      <c r="A8" t="inlineStr">
        <is>
          <t>40  Lines 35 to 39</t>
        </is>
      </c>
      <c r="B8" s="5">
        <f>SUM(B3:B7)</f>
        <v>38780</v>
      </c>
    </row>
    <row r="9" ht="30" customHeight="1">
      <c r="A9" s="7" t="inlineStr">
        <is>
          <t>41  Inventory at end of year (from the Closing count sheet)</t>
        </is>
      </c>
      <c r="B9" s="9">
        <f>'Closing count'!H2</f>
        <v>4512</v>
      </c>
    </row>
    <row r="10">
      <c r="A10" s="10" t="inlineStr">
        <is>
          <t>42  Cost of goods sold</t>
        </is>
      </c>
      <c r="B10" s="11">
        <f>B8-B9</f>
        <v>34268</v>
      </c>
    </row>
    <row r="11">
      <c r="A11" t="inlineStr"/>
    </row>
    <row r="12">
      <c r="A12" t="inlineStr">
        <is>
          <t>Sales for the year</t>
        </is>
      </c>
      <c r="B12" s="4" t="n">
        <v>78000</v>
      </c>
    </row>
    <row r="13">
      <c r="A13" s="10" t="inlineStr">
        <is>
          <t>Gross profit</t>
        </is>
      </c>
      <c r="B13" s="11">
        <f>B12-B10</f>
        <v>43732</v>
      </c>
    </row>
    <row r="14">
      <c r="A14" t="inlineStr">
        <is>
          <t>Gross margin</t>
        </is>
      </c>
      <c r="B14" s="12">
        <f>IF(B12=0,"",B13/B12)</f>
        <v>0.560666666666667</v>
      </c>
    </row>
    <row r="15"/>
    <row r="16" ht="45" customHeight="1">
      <c r="A16" s="7" t="inlineStr">
        <is>
          <t>Line numbers follow Schedule C (Form 1040) Part III. Whether your costs belong on each line, and your inventory method, is for whoever prepares your return.</t>
        </is>
      </c>
    </row>
  </sheetData>
  <printOptions gridLines="1"/>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3" t="inlineStr">
        <is>
          <t>Craft business cost of goods sold calculator</t>
        </is>
      </c>
    </row>
    <row r="2" ht="15" customHeight="1">
      <c r="A2" s="7" t="inlineStr">
        <is>
          <t>From the article: https://www.tarostack.com/articles/craft-business-cost-of-goods-sold</t>
        </is>
      </c>
    </row>
    <row r="3" ht="15" customHeight="1">
      <c r="A3" s="7" t="inlineStr"/>
    </row>
    <row r="4" ht="30" customHeight="1">
      <c r="A4" s="7" t="inlineStr">
        <is>
          <t>Closing count: every material and finished product you have at year end, counted, at what it cost you. Its total is your closing inventory.</t>
        </is>
      </c>
    </row>
    <row r="5" ht="60" customHeight="1">
      <c r="A5" s="7" t="inlineStr">
        <is>
          <t>Cost of goods sold: last year's closing inventory, the year's purchases (less anything you took for personal use), labor you paid others to make the product, and any materials, supplies and other costs that belong there. It works out cost of goods sold as Schedule C Part III does, then the gross profit and gross margin on your sales.</t>
        </is>
      </c>
    </row>
    <row r="6" ht="30" customHeight="1">
      <c r="A6" s="7" t="inlineStr">
        <is>
          <t>This is a worksheet, not tax advice. Your inventory method and which costs go where are for whoever prepares your return.</t>
        </is>
      </c>
    </row>
    <row r="7" ht="15" customHeight="1">
      <c r="A7" s="7" t="inlineStr"/>
    </row>
    <row r="8" ht="15" customHeight="1">
      <c r="A8" s="7" t="inlineStr">
        <is>
          <t>Works in Excel (2010 and later), Google Sheets, LibreOffice and Numbers. No macros.</t>
        </is>
      </c>
    </row>
    <row r="9" ht="30" customHeight="1">
      <c r="A9" s="7"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