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category" sheetId="1" state="visible" r:id="rId1"/>
    <sheet xmlns:r="http://schemas.openxmlformats.org/officeDocument/2006/relationships" name="The month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'By category'!$1:$1</definedName>
    <definedName name="_xlnm.Print_Titles" localSheetId="1">'The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2" customWidth="1" min="4" max="4"/>
    <col width="11" customWidth="1" min="5" max="5"/>
    <col width="13" customWidth="1" min="6" max="6"/>
  </cols>
  <sheetData>
    <row r="1" ht="30" customHeight="1">
      <c r="A1" s="1" t="inlineStr">
        <is>
          <t>Category</t>
        </is>
      </c>
      <c r="B1" s="1" t="inlineStr">
        <is>
          <t>Sales</t>
        </is>
      </c>
      <c r="C1" s="1" t="inlineStr">
        <is>
          <t>Gross margin</t>
        </is>
      </c>
      <c r="D1" s="1" t="inlineStr">
        <is>
          <t>Gross profit</t>
        </is>
      </c>
      <c r="E1" s="1" t="inlineStr">
        <is>
          <t>Share of sales</t>
        </is>
      </c>
      <c r="F1" s="1" t="inlineStr">
        <is>
          <t>Share of gross profit</t>
        </is>
      </c>
    </row>
    <row r="2">
      <c r="A2" t="inlineStr">
        <is>
          <t>Beverages</t>
        </is>
      </c>
      <c r="B2" s="2" t="n">
        <v>9000</v>
      </c>
      <c r="C2" s="3" t="n">
        <v>0.52</v>
      </c>
      <c r="D2" s="2">
        <f>IF(OR(B2="",C2=""),"",B2*C2)</f>
        <v>4680</v>
      </c>
      <c r="E2" s="3">
        <f>IF(OR(B2="",N($B$32)=0),"",B2/$B$32)</f>
        <v>0.375</v>
      </c>
      <c r="F2" s="3">
        <f>IF(OR(D2="",N($D$32)=0),"",D2/$D$32)</f>
        <v>0.395771670190275</v>
      </c>
    </row>
    <row r="3">
      <c r="A3" t="inlineStr">
        <is>
          <t>Snacks and candy</t>
        </is>
      </c>
      <c r="B3" s="2" t="n">
        <v>5500</v>
      </c>
      <c r="C3" s="3" t="n">
        <v>0.5</v>
      </c>
      <c r="D3" s="2">
        <f>IF(OR(B3="",C3=""),"",B3*C3)</f>
        <v>2750</v>
      </c>
      <c r="E3" s="3">
        <f>IF(OR(B3="",N($B$32)=0),"",B3/$B$32)</f>
        <v>0.229166666666667</v>
      </c>
      <c r="F3" s="3">
        <f>IF(OR(D3="",N($D$32)=0),"",D3/$D$32)</f>
        <v>0.232558139534884</v>
      </c>
    </row>
    <row r="4">
      <c r="A4" t="inlineStr">
        <is>
          <t>Dairy and eggs</t>
        </is>
      </c>
      <c r="B4" s="2" t="n">
        <v>3000</v>
      </c>
      <c r="C4" s="3" t="n">
        <v>0.3</v>
      </c>
      <c r="D4" s="2">
        <f>IF(OR(B4="",C4=""),"",B4*C4)</f>
        <v>900</v>
      </c>
      <c r="E4" s="3">
        <f>IF(OR(B4="",N($B$32)=0),"",B4/$B$32)</f>
        <v>0.125</v>
      </c>
      <c r="F4" s="3">
        <f>IF(OR(D4="",N($D$32)=0),"",D4/$D$32)</f>
        <v>0.0761099365750529</v>
      </c>
    </row>
    <row r="5">
      <c r="A5" t="inlineStr">
        <is>
          <t>Bakery</t>
        </is>
      </c>
      <c r="B5" s="2" t="n">
        <v>1200</v>
      </c>
      <c r="C5" s="3" t="n">
        <v>0.4</v>
      </c>
      <c r="D5" s="2">
        <f>IF(OR(B5="",C5=""),"",B5*C5)</f>
        <v>480</v>
      </c>
      <c r="E5" s="3">
        <f>IF(OR(B5="",N($B$32)=0),"",B5/$B$32)</f>
        <v>0.05</v>
      </c>
      <c r="F5" s="3">
        <f>IF(OR(D5="",N($D$32)=0),"",D5/$D$32)</f>
        <v>0.0405919661733615</v>
      </c>
    </row>
    <row r="6">
      <c r="A6" t="inlineStr">
        <is>
          <t>Coffee bar</t>
        </is>
      </c>
      <c r="B6" s="2" t="n">
        <v>2400</v>
      </c>
      <c r="C6" s="3" t="n">
        <v>0.75</v>
      </c>
      <c r="D6" s="2">
        <f>IF(OR(B6="",C6=""),"",B6*C6)</f>
        <v>1800</v>
      </c>
      <c r="E6" s="3">
        <f>IF(OR(B6="",N($B$32)=0),"",B6/$B$32)</f>
        <v>0.1</v>
      </c>
      <c r="F6" s="3">
        <f>IF(OR(D6="",N($D$32)=0),"",D6/$D$32)</f>
        <v>0.152219873150106</v>
      </c>
    </row>
    <row r="7">
      <c r="A7" t="inlineStr">
        <is>
          <t>Household and health</t>
        </is>
      </c>
      <c r="B7" s="2" t="n">
        <v>1800</v>
      </c>
      <c r="C7" s="3" t="n">
        <v>0.4</v>
      </c>
      <c r="D7" s="2">
        <f>IF(OR(B7="",C7=""),"",B7*C7)</f>
        <v>720</v>
      </c>
      <c r="E7" s="3">
        <f>IF(OR(B7="",N($B$32)=0),"",B7/$B$32)</f>
        <v>0.075</v>
      </c>
      <c r="F7" s="3">
        <f>IF(OR(D7="",N($D$32)=0),"",D7/$D$32)</f>
        <v>0.0608879492600423</v>
      </c>
    </row>
    <row r="8">
      <c r="A8" t="inlineStr">
        <is>
          <t>Local products</t>
        </is>
      </c>
      <c r="B8" s="2" t="n">
        <v>1100</v>
      </c>
      <c r="C8" s="3" t="n">
        <v>0.45</v>
      </c>
      <c r="D8" s="2">
        <f>IF(OR(B8="",C8=""),"",B8*C8)</f>
        <v>495</v>
      </c>
      <c r="E8" s="3">
        <f>IF(OR(B8="",N($B$32)=0),"",B8/$B$32)</f>
        <v>0.0458333333333333</v>
      </c>
      <c r="F8" s="3">
        <f>IF(OR(D8="",N($D$32)=0),"",D8/$D$32)</f>
        <v>0.0418604651162791</v>
      </c>
    </row>
    <row r="9">
      <c r="B9" s="2" t="n"/>
      <c r="C9" s="3" t="n"/>
      <c r="D9" s="2" t="str">
        <f>IF(OR(B9="",C9=""),"",B9*C9)</f>
        <v/>
      </c>
      <c r="E9" s="3" t="str">
        <f>IF(OR(B9="",N($B$32)=0),"",B9/$B$32)</f>
        <v/>
      </c>
      <c r="F9" s="3" t="str">
        <f>IF(OR(D9="",N($D$32)=0),"",D9/$D$32)</f>
        <v/>
      </c>
    </row>
    <row r="10">
      <c r="B10" s="2" t="n"/>
      <c r="C10" s="3" t="n"/>
      <c r="D10" s="2" t="str">
        <f>IF(OR(B10="",C10=""),"",B10*C10)</f>
        <v/>
      </c>
      <c r="E10" s="3" t="str">
        <f>IF(OR(B10="",N($B$32)=0),"",B10/$B$32)</f>
        <v/>
      </c>
      <c r="F10" s="3" t="str">
        <f>IF(OR(D10="",N($D$32)=0),"",D10/$D$32)</f>
        <v/>
      </c>
    </row>
    <row r="11">
      <c r="B11" s="2" t="n"/>
      <c r="C11" s="3" t="n"/>
      <c r="D11" s="2" t="str">
        <f>IF(OR(B11="",C11=""),"",B11*C11)</f>
        <v/>
      </c>
      <c r="E11" s="3" t="str">
        <f>IF(OR(B11="",N($B$32)=0),"",B11/$B$32)</f>
        <v/>
      </c>
      <c r="F11" s="3" t="str">
        <f>IF(OR(D11="",N($D$32)=0),"",D11/$D$32)</f>
        <v/>
      </c>
    </row>
    <row r="12">
      <c r="B12" s="2" t="n"/>
      <c r="C12" s="3" t="n"/>
      <c r="D12" s="2" t="str">
        <f>IF(OR(B12="",C12=""),"",B12*C12)</f>
        <v/>
      </c>
      <c r="E12" s="3" t="str">
        <f>IF(OR(B12="",N($B$32)=0),"",B12/$B$32)</f>
        <v/>
      </c>
      <c r="F12" s="3" t="str">
        <f>IF(OR(D12="",N($D$32)=0),"",D12/$D$32)</f>
        <v/>
      </c>
    </row>
    <row r="13">
      <c r="B13" s="2" t="n"/>
      <c r="C13" s="3" t="n"/>
      <c r="D13" s="2" t="str">
        <f>IF(OR(B13="",C13=""),"",B13*C13)</f>
        <v/>
      </c>
      <c r="E13" s="3" t="str">
        <f>IF(OR(B13="",N($B$32)=0),"",B13/$B$32)</f>
        <v/>
      </c>
      <c r="F13" s="3" t="str">
        <f>IF(OR(D13="",N($D$32)=0),"",D13/$D$32)</f>
        <v/>
      </c>
    </row>
    <row r="14">
      <c r="B14" s="2" t="n"/>
      <c r="C14" s="3" t="n"/>
      <c r="D14" s="2" t="str">
        <f>IF(OR(B14="",C14=""),"",B14*C14)</f>
        <v/>
      </c>
      <c r="E14" s="3" t="str">
        <f>IF(OR(B14="",N($B$32)=0),"",B14/$B$32)</f>
        <v/>
      </c>
      <c r="F14" s="3" t="str">
        <f>IF(OR(D14="",N($D$32)=0),"",D14/$D$32)</f>
        <v/>
      </c>
    </row>
    <row r="15">
      <c r="B15" s="2" t="n"/>
      <c r="C15" s="3" t="n"/>
      <c r="D15" s="2" t="str">
        <f>IF(OR(B15="",C15=""),"",B15*C15)</f>
        <v/>
      </c>
      <c r="E15" s="3" t="str">
        <f>IF(OR(B15="",N($B$32)=0),"",B15/$B$32)</f>
        <v/>
      </c>
      <c r="F15" s="3" t="str">
        <f>IF(OR(D15="",N($D$32)=0),"",D15/$D$32)</f>
        <v/>
      </c>
    </row>
    <row r="16">
      <c r="B16" s="2" t="n"/>
      <c r="C16" s="3" t="n"/>
      <c r="D16" s="2" t="str">
        <f>IF(OR(B16="",C16=""),"",B16*C16)</f>
        <v/>
      </c>
      <c r="E16" s="3" t="str">
        <f>IF(OR(B16="",N($B$32)=0),"",B16/$B$32)</f>
        <v/>
      </c>
      <c r="F16" s="3" t="str">
        <f>IF(OR(D16="",N($D$32)=0),"",D16/$D$32)</f>
        <v/>
      </c>
    </row>
    <row r="17">
      <c r="B17" s="2" t="n"/>
      <c r="C17" s="3" t="n"/>
      <c r="D17" s="2" t="str">
        <f>IF(OR(B17="",C17=""),"",B17*C17)</f>
        <v/>
      </c>
      <c r="E17" s="3" t="str">
        <f>IF(OR(B17="",N($B$32)=0),"",B17/$B$32)</f>
        <v/>
      </c>
      <c r="F17" s="3" t="str">
        <f>IF(OR(D17="",N($D$32)=0),"",D17/$D$32)</f>
        <v/>
      </c>
    </row>
    <row r="18">
      <c r="B18" s="2" t="n"/>
      <c r="C18" s="3" t="n"/>
      <c r="D18" s="2" t="str">
        <f>IF(OR(B18="",C18=""),"",B18*C18)</f>
        <v/>
      </c>
      <c r="E18" s="3" t="str">
        <f>IF(OR(B18="",N($B$32)=0),"",B18/$B$32)</f>
        <v/>
      </c>
      <c r="F18" s="3" t="str">
        <f>IF(OR(D18="",N($D$32)=0),"",D18/$D$32)</f>
        <v/>
      </c>
    </row>
    <row r="19">
      <c r="B19" s="2" t="n"/>
      <c r="C19" s="3" t="n"/>
      <c r="D19" s="2" t="str">
        <f>IF(OR(B19="",C19=""),"",B19*C19)</f>
        <v/>
      </c>
      <c r="E19" s="3" t="str">
        <f>IF(OR(B19="",N($B$32)=0),"",B19/$B$32)</f>
        <v/>
      </c>
      <c r="F19" s="3" t="str">
        <f>IF(OR(D19="",N($D$32)=0),"",D19/$D$32)</f>
        <v/>
      </c>
    </row>
    <row r="20">
      <c r="B20" s="2" t="n"/>
      <c r="C20" s="3" t="n"/>
      <c r="D20" s="2" t="str">
        <f>IF(OR(B20="",C20=""),"",B20*C20)</f>
        <v/>
      </c>
      <c r="E20" s="3" t="str">
        <f>IF(OR(B20="",N($B$32)=0),"",B20/$B$32)</f>
        <v/>
      </c>
      <c r="F20" s="3" t="str">
        <f>IF(OR(D20="",N($D$32)=0),"",D20/$D$32)</f>
        <v/>
      </c>
    </row>
    <row r="21">
      <c r="B21" s="2" t="n"/>
      <c r="C21" s="3" t="n"/>
      <c r="D21" s="2" t="str">
        <f>IF(OR(B21="",C21=""),"",B21*C21)</f>
        <v/>
      </c>
      <c r="E21" s="3" t="str">
        <f>IF(OR(B21="",N($B$32)=0),"",B21/$B$32)</f>
        <v/>
      </c>
      <c r="F21" s="3" t="str">
        <f>IF(OR(D21="",N($D$32)=0),"",D21/$D$32)</f>
        <v/>
      </c>
    </row>
    <row r="22">
      <c r="B22" s="2" t="n"/>
      <c r="C22" s="3" t="n"/>
      <c r="D22" s="2" t="str">
        <f>IF(OR(B22="",C22=""),"",B22*C22)</f>
        <v/>
      </c>
      <c r="E22" s="3" t="str">
        <f>IF(OR(B22="",N($B$32)=0),"",B22/$B$32)</f>
        <v/>
      </c>
      <c r="F22" s="3" t="str">
        <f>IF(OR(D22="",N($D$32)=0),"",D22/$D$32)</f>
        <v/>
      </c>
    </row>
    <row r="23">
      <c r="B23" s="2" t="n"/>
      <c r="C23" s="3" t="n"/>
      <c r="D23" s="2" t="str">
        <f>IF(OR(B23="",C23=""),"",B23*C23)</f>
        <v/>
      </c>
      <c r="E23" s="3" t="str">
        <f>IF(OR(B23="",N($B$32)=0),"",B23/$B$32)</f>
        <v/>
      </c>
      <c r="F23" s="3" t="str">
        <f>IF(OR(D23="",N($D$32)=0),"",D23/$D$32)</f>
        <v/>
      </c>
    </row>
    <row r="24">
      <c r="B24" s="2" t="n"/>
      <c r="C24" s="3" t="n"/>
      <c r="D24" s="2" t="str">
        <f>IF(OR(B24="",C24=""),"",B24*C24)</f>
        <v/>
      </c>
      <c r="E24" s="3" t="str">
        <f>IF(OR(B24="",N($B$32)=0),"",B24/$B$32)</f>
        <v/>
      </c>
      <c r="F24" s="3" t="str">
        <f>IF(OR(D24="",N($D$32)=0),"",D24/$D$32)</f>
        <v/>
      </c>
    </row>
    <row r="25">
      <c r="B25" s="2" t="n"/>
      <c r="C25" s="3" t="n"/>
      <c r="D25" s="2" t="str">
        <f>IF(OR(B25="",C25=""),"",B25*C25)</f>
        <v/>
      </c>
      <c r="E25" s="3" t="str">
        <f>IF(OR(B25="",N($B$32)=0),"",B25/$B$32)</f>
        <v/>
      </c>
      <c r="F25" s="3" t="str">
        <f>IF(OR(D25="",N($D$32)=0),"",D25/$D$32)</f>
        <v/>
      </c>
    </row>
    <row r="26">
      <c r="B26" s="2" t="n"/>
      <c r="C26" s="3" t="n"/>
      <c r="D26" s="2" t="str">
        <f>IF(OR(B26="",C26=""),"",B26*C26)</f>
        <v/>
      </c>
      <c r="E26" s="3" t="str">
        <f>IF(OR(B26="",N($B$32)=0),"",B26/$B$32)</f>
        <v/>
      </c>
      <c r="F26" s="3" t="str">
        <f>IF(OR(D26="",N($D$32)=0),"",D26/$D$32)</f>
        <v/>
      </c>
    </row>
    <row r="27">
      <c r="B27" s="2" t="n"/>
      <c r="C27" s="3" t="n"/>
      <c r="D27" s="2" t="str">
        <f>IF(OR(B27="",C27=""),"",B27*C27)</f>
        <v/>
      </c>
      <c r="E27" s="3" t="str">
        <f>IF(OR(B27="",N($B$32)=0),"",B27/$B$32)</f>
        <v/>
      </c>
      <c r="F27" s="3" t="str">
        <f>IF(OR(D27="",N($D$32)=0),"",D27/$D$32)</f>
        <v/>
      </c>
    </row>
    <row r="28">
      <c r="B28" s="2" t="n"/>
      <c r="C28" s="3" t="n"/>
      <c r="D28" s="2" t="str">
        <f>IF(OR(B28="",C28=""),"",B28*C28)</f>
        <v/>
      </c>
      <c r="E28" s="3" t="str">
        <f>IF(OR(B28="",N($B$32)=0),"",B28/$B$32)</f>
        <v/>
      </c>
      <c r="F28" s="3" t="str">
        <f>IF(OR(D28="",N($D$32)=0),"",D28/$D$32)</f>
        <v/>
      </c>
    </row>
    <row r="29">
      <c r="B29" s="2" t="n"/>
      <c r="C29" s="3" t="n"/>
      <c r="D29" s="2" t="str">
        <f>IF(OR(B29="",C29=""),"",B29*C29)</f>
        <v/>
      </c>
      <c r="E29" s="3" t="str">
        <f>IF(OR(B29="",N($B$32)=0),"",B29/$B$32)</f>
        <v/>
      </c>
      <c r="F29" s="3" t="str">
        <f>IF(OR(D29="",N($D$32)=0),"",D29/$D$32)</f>
        <v/>
      </c>
    </row>
    <row r="30">
      <c r="B30" s="2" t="n"/>
      <c r="C30" s="3" t="n"/>
      <c r="D30" s="2" t="str">
        <f>IF(OR(B30="",C30=""),"",B30*C30)</f>
        <v/>
      </c>
      <c r="E30" s="3" t="str">
        <f>IF(OR(B30="",N($B$32)=0),"",B30/$B$32)</f>
        <v/>
      </c>
      <c r="F30" s="3" t="str">
        <f>IF(OR(D30="",N($D$32)=0),"",D30/$D$32)</f>
        <v/>
      </c>
    </row>
    <row r="31">
      <c r="B31" s="2" t="n"/>
      <c r="C31" s="3" t="n"/>
      <c r="D31" s="2" t="str">
        <f>IF(OR(B31="",C31=""),"",B31*C31)</f>
        <v/>
      </c>
      <c r="E31" s="3" t="str">
        <f>IF(OR(B31="",N($B$32)=0),"",B31/$B$32)</f>
        <v/>
      </c>
      <c r="F31" s="3" t="str">
        <f>IF(OR(D31="",N($D$32)=0),"",D31/$D$32)</f>
        <v/>
      </c>
    </row>
    <row r="32">
      <c r="A32" s="4" t="inlineStr">
        <is>
          <t>The store</t>
        </is>
      </c>
      <c r="B32" s="5">
        <f>SUM(B2:B31)</f>
        <v>24000</v>
      </c>
      <c r="C32" s="6">
        <f>IF(N(B32)=0,"",D32/B32)</f>
        <v>0.492708333333333</v>
      </c>
      <c r="D32" s="5">
        <f>SUM(D2:D31)</f>
        <v>11825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Sales</t>
        </is>
      </c>
      <c r="B2" s="2">
        <f>'By category'!B32</f>
        <v>24000</v>
      </c>
    </row>
    <row r="3">
      <c r="A3" s="4" t="inlineStr">
        <is>
          <t>Gross profit</t>
        </is>
      </c>
      <c r="B3" s="5">
        <f>'By category'!D32</f>
        <v>11825</v>
      </c>
    </row>
    <row r="4">
      <c r="A4" t="inlineStr">
        <is>
          <t>Card fees, a share of sales</t>
        </is>
      </c>
      <c r="B4" s="3" t="n">
        <v>0.025</v>
      </c>
    </row>
    <row r="5">
      <c r="A5" t="inlineStr">
        <is>
          <t>Card fees</t>
        </is>
      </c>
      <c r="B5" s="2">
        <f>B2*B4</f>
        <v>600</v>
      </c>
    </row>
    <row r="6" ht="30" customHeight="1">
      <c r="A6" s="7" t="inlineStr">
        <is>
          <t>Shrink: theft, damage, out of date, a share of sales</t>
        </is>
      </c>
      <c r="B6" s="8" t="n">
        <v>0.02</v>
      </c>
    </row>
    <row r="7">
      <c r="A7" t="inlineStr">
        <is>
          <t>Shrink</t>
        </is>
      </c>
      <c r="B7" s="2">
        <f>B2*B6</f>
        <v>480</v>
      </c>
    </row>
    <row r="8">
      <c r="A8" t="inlineStr">
        <is>
          <t>Rent</t>
        </is>
      </c>
      <c r="B8" s="2" t="n">
        <v>2800</v>
      </c>
    </row>
    <row r="9">
      <c r="A9" t="inlineStr">
        <is>
          <t>Wages, part-time help</t>
        </is>
      </c>
      <c r="B9" s="2" t="n">
        <v>5200</v>
      </c>
    </row>
    <row r="10">
      <c r="A10" t="inlineStr">
        <is>
          <t>Utilities, coolers and lights</t>
        </is>
      </c>
      <c r="B10" s="2" t="n">
        <v>1100</v>
      </c>
    </row>
    <row r="11">
      <c r="A11" t="inlineStr">
        <is>
          <t>Insurance</t>
        </is>
      </c>
      <c r="B11" s="2" t="n">
        <v>300</v>
      </c>
    </row>
    <row r="12">
      <c r="A12" t="inlineStr">
        <is>
          <t>Register and software</t>
        </is>
      </c>
      <c r="B12" s="2" t="n">
        <v>150</v>
      </c>
    </row>
    <row r="13">
      <c r="A13" t="inlineStr">
        <is>
          <t>Other</t>
        </is>
      </c>
      <c r="B13" s="2" t="n">
        <v>300</v>
      </c>
    </row>
    <row r="14">
      <c r="A14" s="4" t="inlineStr">
        <is>
          <t>Fixed costs</t>
        </is>
      </c>
      <c r="B14" s="5">
        <f>SUM(B8:B13)</f>
        <v>9850</v>
      </c>
    </row>
    <row r="15">
      <c r="A15" s="4" t="inlineStr">
        <is>
          <t>Left, before the owner's pay</t>
        </is>
      </c>
      <c r="B15" s="5">
        <f>B3-B5-B7-B14</f>
        <v>895</v>
      </c>
    </row>
    <row r="16">
      <c r="A16" s="4" t="inlineStr">
        <is>
          <t>Net margin</t>
        </is>
      </c>
      <c r="B16" s="6">
        <f>IF(N(B2)=0,"",B15/B2)</f>
        <v>0.0372916666666667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Convenience store profit margin</t>
        </is>
      </c>
    </row>
    <row r="2" ht="15" customHeight="1">
      <c r="A2" s="7" t="inlineStr">
        <is>
          <t>From the article: https://www.tarostack.com/articles/convenience-store-profit-margin</t>
        </is>
      </c>
    </row>
    <row r="3" ht="15" customHeight="1">
      <c r="A3" s="7" t="inlineStr"/>
    </row>
    <row r="4" ht="15" customHeight="1">
      <c r="A4" s="7" t="inlineStr">
        <is>
          <t>The example is the article's made-up corner store's month.</t>
        </is>
      </c>
    </row>
    <row r="5" ht="30" customHeight="1">
      <c r="A5" s="7" t="inlineStr">
        <is>
          <t>By category: each category's sales in the month and its gross margin; gross profit and each category's share of sales and of gross profit fill in.</t>
        </is>
      </c>
    </row>
    <row r="6" ht="30" customHeight="1">
      <c r="A6" s="7" t="inlineStr">
        <is>
          <t>The month: card fees and shrink as shares of sales, and the fixed costs; what's left before the owner's pay and the net margin fill in.</t>
        </is>
      </c>
    </row>
    <row r="7" ht="15" customHeight="1">
      <c r="A7" s="7" t="inlineStr"/>
    </row>
    <row r="8" ht="15" customHeight="1">
      <c r="A8" s="7" t="inlineStr">
        <is>
          <t>Works in Excel (2010 and later), Google Sheets, LibreOffice and Numbers. No macros.</t>
        </is>
      </c>
    </row>
    <row r="9" ht="30" customHeight="1">
      <c r="A9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