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ventory" sheetId="1" state="visible" r:id="rId1"/>
    <sheet xmlns:r="http://schemas.openxmlformats.org/officeDocument/2006/relationships" name="Order by vendor" sheetId="2" state="visible" r:id="rId2"/>
    <sheet xmlns:r="http://schemas.openxmlformats.org/officeDocument/2006/relationships" name="Read me" sheetId="3" state="visible" r:id="rId3"/>
  </sheets>
  <definedNames>
    <definedName name="_xlnm.Print_Titles" localSheetId="0">'Inventory'!$1:$1</definedName>
    <definedName name="_xlnm.Print_Titles" localSheetId="1">'Order by vendor'!$1:$1</definedName>
  </definedNames>
  <calcPr calcId="124519" fullCalcOnLoad="1"/>
</workbook>
</file>

<file path=xl/styles.xml><?xml version="1.0" encoding="utf-8"?>
<styleSheet xmlns="http://schemas.openxmlformats.org/spreadsheetml/2006/main">
  <numFmts count="1">
    <numFmt numFmtId="164" formatCode="$#,##0.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0">
    <xf numFmtId="0" fontId="0" fillId="0" borderId="0" pivotButton="0" quotePrefix="0" xfId="0"/>
    <xf numFmtId="0" fontId="1" fillId="2" borderId="0" applyAlignment="1" pivotButton="0" quotePrefix="0" xfId="0">
      <alignment vertical="center" wrapText="1"/>
    </xf>
    <xf numFmtId="49" fontId="0" fillId="0" borderId="0" pivotButton="0" quotePrefix="0" xfId="0"/>
    <xf numFmtId="164" fontId="0" fillId="0" borderId="0" pivotButton="0" quotePrefix="0" xfId="0"/>
    <xf numFmtId="9" fontId="0" fillId="0" borderId="0" pivotButton="0" quotePrefix="0" xfId="0"/>
    <xf numFmtId="0" fontId="2" fillId="0" borderId="0" pivotButton="0" quotePrefix="0" xfId="0"/>
    <xf numFmtId="164"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dxfs count="1">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300"/>
  <sheetViews>
    <sheetView tabSelected="1" workbookViewId="0">
      <pane ySplit="1" topLeftCell="A2" activePane="bottomLeft" state="frozen"/>
      <selection pane="bottomLeft" activeCell="A1" sqref="A1"/>
    </sheetView>
  </sheetViews>
  <sheetFormatPr baseColWidth="8" defaultRowHeight="15"/>
  <cols>
    <col width="14" customWidth="1" min="1" max="1"/>
    <col width="30" customWidth="1" min="2" max="2"/>
    <col width="12" customWidth="1" min="3" max="3"/>
    <col width="20" customWidth="1" min="4" max="4"/>
    <col width="9" customWidth="1" min="5" max="5"/>
    <col width="8" customWidth="1" min="6" max="6"/>
    <col width="8" customWidth="1" min="7" max="7"/>
    <col width="6" customWidth="1" min="8" max="8"/>
    <col width="8" customWidth="1" min="9" max="9"/>
    <col width="8" customWidth="1" min="10" max="10"/>
    <col width="8" customWidth="1" min="11" max="11"/>
    <col width="9" customWidth="1" min="12" max="12"/>
    <col width="10" customWidth="1" min="13" max="13"/>
  </cols>
  <sheetData>
    <row r="1" ht="30" customHeight="1">
      <c r="A1" s="1" t="inlineStr">
        <is>
          <t>UPC or code</t>
        </is>
      </c>
      <c r="B1" s="1" t="inlineStr">
        <is>
          <t>Item</t>
        </is>
      </c>
      <c r="C1" s="1" t="inlineStr">
        <is>
          <t>Category</t>
        </is>
      </c>
      <c r="D1" s="1" t="inlineStr">
        <is>
          <t>Vendor</t>
        </is>
      </c>
      <c r="E1" s="1" t="inlineStr">
        <is>
          <t>Cost a unit</t>
        </is>
      </c>
      <c r="F1" s="1" t="inlineStr">
        <is>
          <t>Price</t>
        </is>
      </c>
      <c r="G1" s="1" t="inlineStr">
        <is>
          <t>Margin</t>
        </is>
      </c>
      <c r="H1" s="1" t="inlineStr">
        <is>
          <t>Par</t>
        </is>
      </c>
      <c r="I1" s="1" t="inlineStr">
        <is>
          <t>On hand</t>
        </is>
      </c>
      <c r="J1" s="1" t="inlineStr">
        <is>
          <t>To order</t>
        </is>
      </c>
      <c r="K1" s="1" t="inlineStr">
        <is>
          <t>Case pack</t>
        </is>
      </c>
      <c r="L1" s="1" t="inlineStr">
        <is>
          <t>Cases to order</t>
        </is>
      </c>
      <c r="M1" s="1" t="inlineStr">
        <is>
          <t>Order cost</t>
        </is>
      </c>
    </row>
    <row r="2">
      <c r="A2" s="2" t="inlineStr">
        <is>
          <t>0100001</t>
        </is>
      </c>
      <c r="B2" t="inlineStr">
        <is>
          <t>Cola, 20 oz</t>
        </is>
      </c>
      <c r="C2" t="inlineStr">
        <is>
          <t>Beverages</t>
        </is>
      </c>
      <c r="D2" t="inlineStr">
        <is>
          <t>Soda route A (DSD)</t>
        </is>
      </c>
      <c r="E2" s="3" t="n">
        <v>1.15</v>
      </c>
      <c r="F2" s="3" t="n">
        <v>2.49</v>
      </c>
      <c r="G2" s="4">
        <f>IF(OR(E2="",N(F2)=0),"",(F2-E2)/F2)</f>
        <v>0.538152610441767</v>
      </c>
      <c r="H2" t="n">
        <v>48</v>
      </c>
      <c r="I2" t="n">
        <v>22</v>
      </c>
      <c r="J2">
        <f>IF(OR(H2="",I2=""),"",MAX(0,H2-I2))</f>
        <v>26</v>
      </c>
      <c r="K2" t="n">
        <v>24</v>
      </c>
      <c r="L2">
        <f>IF(OR(J2="",N(K2)=0),"",ROUNDUP(J2/K2,0))</f>
        <v>2</v>
      </c>
      <c r="M2" s="3">
        <f>IF(L2="","",L2*K2*E2)</f>
        <v>55.2</v>
      </c>
    </row>
    <row r="3">
      <c r="A3" s="2" t="inlineStr">
        <is>
          <t>0100002</t>
        </is>
      </c>
      <c r="B3" t="inlineStr">
        <is>
          <t>Lemon-lime soda, 20 oz</t>
        </is>
      </c>
      <c r="C3" t="inlineStr">
        <is>
          <t>Beverages</t>
        </is>
      </c>
      <c r="D3" t="inlineStr">
        <is>
          <t>Soda route B (DSD)</t>
        </is>
      </c>
      <c r="E3" s="3" t="n">
        <v>1.1</v>
      </c>
      <c r="F3" s="3" t="n">
        <v>2.49</v>
      </c>
      <c r="G3" s="4">
        <f>IF(OR(E3="",N(F3)=0),"",(F3-E3)/F3)</f>
        <v>0.558232931726908</v>
      </c>
      <c r="H3" t="n">
        <v>24</v>
      </c>
      <c r="I3" t="n">
        <v>9</v>
      </c>
      <c r="J3">
        <f>IF(OR(H3="",I3=""),"",MAX(0,H3-I3))</f>
        <v>15</v>
      </c>
      <c r="K3" t="n">
        <v>24</v>
      </c>
      <c r="L3">
        <f>IF(OR(J3="",N(K3)=0),"",ROUNDUP(J3/K3,0))</f>
        <v>1</v>
      </c>
      <c r="M3" s="3">
        <f>IF(L3="","",L3*K3*E3)</f>
        <v>26.4</v>
      </c>
    </row>
    <row r="4">
      <c r="A4" s="2" t="inlineStr">
        <is>
          <t>0100003</t>
        </is>
      </c>
      <c r="B4" t="inlineStr">
        <is>
          <t>Water, 16.9 oz</t>
        </is>
      </c>
      <c r="C4" t="inlineStr">
        <is>
          <t>Beverages</t>
        </is>
      </c>
      <c r="D4" t="inlineStr">
        <is>
          <t>Wholesale club</t>
        </is>
      </c>
      <c r="E4" s="3" t="n">
        <v>0.18</v>
      </c>
      <c r="F4" s="3" t="n">
        <v>1.29</v>
      </c>
      <c r="G4" s="4">
        <f>IF(OR(E4="",N(F4)=0),"",(F4-E4)/F4)</f>
        <v>0.86046511627907</v>
      </c>
      <c r="H4" t="n">
        <v>48</v>
      </c>
      <c r="I4" t="n">
        <v>30</v>
      </c>
      <c r="J4">
        <f>IF(OR(H4="",I4=""),"",MAX(0,H4-I4))</f>
        <v>18</v>
      </c>
      <c r="K4" t="n">
        <v>24</v>
      </c>
      <c r="L4">
        <f>IF(OR(J4="",N(K4)=0),"",ROUNDUP(J4/K4,0))</f>
        <v>1</v>
      </c>
      <c r="M4" s="3">
        <f>IF(L4="","",L4*K4*E4)</f>
        <v>4.32</v>
      </c>
    </row>
    <row r="5">
      <c r="A5" s="2" t="inlineStr">
        <is>
          <t>0100004</t>
        </is>
      </c>
      <c r="B5" t="inlineStr">
        <is>
          <t>Energy drink, 8.4 oz</t>
        </is>
      </c>
      <c r="C5" t="inlineStr">
        <is>
          <t>Beverages</t>
        </is>
      </c>
      <c r="D5" t="inlineStr">
        <is>
          <t>Distributor</t>
        </is>
      </c>
      <c r="E5" s="3" t="n">
        <v>1.45</v>
      </c>
      <c r="F5" s="3" t="n">
        <v>3.29</v>
      </c>
      <c r="G5" s="4">
        <f>IF(OR(E5="",N(F5)=0),"",(F5-E5)/F5)</f>
        <v>0.559270516717325</v>
      </c>
      <c r="H5" t="n">
        <v>36</v>
      </c>
      <c r="I5" t="n">
        <v>11</v>
      </c>
      <c r="J5">
        <f>IF(OR(H5="",I5=""),"",MAX(0,H5-I5))</f>
        <v>25</v>
      </c>
      <c r="K5" t="n">
        <v>24</v>
      </c>
      <c r="L5">
        <f>IF(OR(J5="",N(K5)=0),"",ROUNDUP(J5/K5,0))</f>
        <v>2</v>
      </c>
      <c r="M5" s="3">
        <f>IF(L5="","",L5*K5*E5)</f>
        <v>69.6</v>
      </c>
    </row>
    <row r="6">
      <c r="A6" s="2" t="inlineStr">
        <is>
          <t>0200001</t>
        </is>
      </c>
      <c r="B6" t="inlineStr">
        <is>
          <t>Potato chips, 2.6 oz</t>
        </is>
      </c>
      <c r="C6" t="inlineStr">
        <is>
          <t>Snacks</t>
        </is>
      </c>
      <c r="D6" t="inlineStr">
        <is>
          <t>Snack route (DSD)</t>
        </is>
      </c>
      <c r="E6" s="3" t="n">
        <v>0.95</v>
      </c>
      <c r="F6" s="3" t="n">
        <v>2.19</v>
      </c>
      <c r="G6" s="4">
        <f>IF(OR(E6="",N(F6)=0),"",(F6-E6)/F6)</f>
        <v>0.5662100456621</v>
      </c>
      <c r="H6" t="n">
        <v>40</v>
      </c>
      <c r="I6" t="n">
        <v>26</v>
      </c>
      <c r="J6">
        <f>IF(OR(H6="",I6=""),"",MAX(0,H6-I6))</f>
        <v>14</v>
      </c>
      <c r="K6" t="n">
        <v>64</v>
      </c>
      <c r="L6">
        <f>IF(OR(J6="",N(K6)=0),"",ROUNDUP(J6/K6,0))</f>
        <v>1</v>
      </c>
      <c r="M6" s="3">
        <f>IF(L6="","",L6*K6*E6)</f>
        <v>60.8</v>
      </c>
    </row>
    <row r="7">
      <c r="A7" s="2" t="inlineStr">
        <is>
          <t>0300001</t>
        </is>
      </c>
      <c r="B7" t="inlineStr">
        <is>
          <t>Chocolate bar</t>
        </is>
      </c>
      <c r="C7" t="inlineStr">
        <is>
          <t>Candy</t>
        </is>
      </c>
      <c r="D7" t="inlineStr">
        <is>
          <t>Distributor</t>
        </is>
      </c>
      <c r="E7" s="3" t="n">
        <v>0.85</v>
      </c>
      <c r="F7" s="3" t="n">
        <v>1.99</v>
      </c>
      <c r="G7" s="4">
        <f>IF(OR(E7="",N(F7)=0),"",(F7-E7)/F7)</f>
        <v>0.57286432160804</v>
      </c>
      <c r="H7" t="n">
        <v>48</v>
      </c>
      <c r="I7" t="n">
        <v>17</v>
      </c>
      <c r="J7">
        <f>IF(OR(H7="",I7=""),"",MAX(0,H7-I7))</f>
        <v>31</v>
      </c>
      <c r="K7" t="n">
        <v>36</v>
      </c>
      <c r="L7">
        <f>IF(OR(J7="",N(K7)=0),"",ROUNDUP(J7/K7,0))</f>
        <v>1</v>
      </c>
      <c r="M7" s="3">
        <f>IF(L7="","",L7*K7*E7)</f>
        <v>30.6</v>
      </c>
    </row>
    <row r="8">
      <c r="A8" s="2" t="inlineStr">
        <is>
          <t>0300002</t>
        </is>
      </c>
      <c r="B8" t="inlineStr">
        <is>
          <t>Gum, 15 pieces</t>
        </is>
      </c>
      <c r="C8" t="inlineStr">
        <is>
          <t>Candy</t>
        </is>
      </c>
      <c r="D8" t="inlineStr">
        <is>
          <t>Distributor</t>
        </is>
      </c>
      <c r="E8" s="3" t="n">
        <v>0.7</v>
      </c>
      <c r="F8" s="3" t="n">
        <v>1.79</v>
      </c>
      <c r="G8" s="4">
        <f>IF(OR(E8="",N(F8)=0),"",(F8-E8)/F8)</f>
        <v>0.608938547486034</v>
      </c>
      <c r="H8" t="n">
        <v>24</v>
      </c>
      <c r="I8" t="n">
        <v>20</v>
      </c>
      <c r="J8">
        <f>IF(OR(H8="",I8=""),"",MAX(0,H8-I8))</f>
        <v>4</v>
      </c>
      <c r="K8" t="n">
        <v>10</v>
      </c>
      <c r="L8">
        <f>IF(OR(J8="",N(K8)=0),"",ROUNDUP(J8/K8,0))</f>
        <v>1</v>
      </c>
      <c r="M8" s="3">
        <f>IF(L8="","",L8*K8*E8)</f>
        <v>7</v>
      </c>
    </row>
    <row r="9">
      <c r="A9" s="2" t="inlineStr">
        <is>
          <t>0400001</t>
        </is>
      </c>
      <c r="B9" t="inlineStr">
        <is>
          <t>Whole milk, gallon</t>
        </is>
      </c>
      <c r="C9" t="inlineStr">
        <is>
          <t>Dairy</t>
        </is>
      </c>
      <c r="D9" t="inlineStr">
        <is>
          <t>Dairy (DSD)</t>
        </is>
      </c>
      <c r="E9" s="3" t="n">
        <v>3.1</v>
      </c>
      <c r="F9" s="3" t="n">
        <v>4.29</v>
      </c>
      <c r="G9" s="4">
        <f>IF(OR(E9="",N(F9)=0),"",(F9-E9)/F9)</f>
        <v>0.277389277389277</v>
      </c>
      <c r="H9" t="n">
        <v>18</v>
      </c>
      <c r="I9" t="n">
        <v>6</v>
      </c>
      <c r="J9">
        <f>IF(OR(H9="",I9=""),"",MAX(0,H9-I9))</f>
        <v>12</v>
      </c>
      <c r="K9" t="n">
        <v>4</v>
      </c>
      <c r="L9">
        <f>IF(OR(J9="",N(K9)=0),"",ROUNDUP(J9/K9,0))</f>
        <v>3</v>
      </c>
      <c r="M9" s="3">
        <f>IF(L9="","",L9*K9*E9)</f>
        <v>37.2</v>
      </c>
    </row>
    <row r="10">
      <c r="A10" s="2" t="inlineStr">
        <is>
          <t>0400002</t>
        </is>
      </c>
      <c r="B10" t="inlineStr">
        <is>
          <t>Eggs, dozen</t>
        </is>
      </c>
      <c r="C10" t="inlineStr">
        <is>
          <t>Dairy</t>
        </is>
      </c>
      <c r="D10" t="inlineStr">
        <is>
          <t>Distributor</t>
        </is>
      </c>
      <c r="E10" s="3" t="n">
        <v>2.2</v>
      </c>
      <c r="F10" s="3" t="n">
        <v>3.99</v>
      </c>
      <c r="G10" s="4">
        <f>IF(OR(E10="",N(F10)=0),"",(F10-E10)/F10)</f>
        <v>0.448621553884712</v>
      </c>
      <c r="H10" t="n">
        <v>12</v>
      </c>
      <c r="I10" t="n">
        <v>5</v>
      </c>
      <c r="J10">
        <f>IF(OR(H10="",I10=""),"",MAX(0,H10-I10))</f>
        <v>7</v>
      </c>
      <c r="K10" t="n">
        <v>15</v>
      </c>
      <c r="L10">
        <f>IF(OR(J10="",N(K10)=0),"",ROUNDUP(J10/K10,0))</f>
        <v>1</v>
      </c>
      <c r="M10" s="3">
        <f>IF(L10="","",L10*K10*E10)</f>
        <v>33</v>
      </c>
    </row>
    <row r="11">
      <c r="A11" s="2" t="inlineStr">
        <is>
          <t>0500001</t>
        </is>
      </c>
      <c r="B11" t="inlineStr">
        <is>
          <t>White bread, loaf</t>
        </is>
      </c>
      <c r="C11" t="inlineStr">
        <is>
          <t>Bakery</t>
        </is>
      </c>
      <c r="D11" t="inlineStr">
        <is>
          <t>Bread vendor (DSD)</t>
        </is>
      </c>
      <c r="E11" s="3" t="n">
        <v>1.75</v>
      </c>
      <c r="F11" s="3" t="n">
        <v>3.29</v>
      </c>
      <c r="G11" s="4">
        <f>IF(OR(E11="",N(F11)=0),"",(F11-E11)/F11)</f>
        <v>0.468085106382979</v>
      </c>
      <c r="H11" t="n">
        <v>12</v>
      </c>
      <c r="I11" t="n">
        <v>4</v>
      </c>
      <c r="J11">
        <f>IF(OR(H11="",I11=""),"",MAX(0,H11-I11))</f>
        <v>8</v>
      </c>
      <c r="K11" t="n">
        <v>12</v>
      </c>
      <c r="L11">
        <f>IF(OR(J11="",N(K11)=0),"",ROUNDUP(J11/K11,0))</f>
        <v>1</v>
      </c>
      <c r="M11" s="3">
        <f>IF(L11="","",L11*K11*E11)</f>
        <v>21</v>
      </c>
    </row>
    <row r="12">
      <c r="A12" s="2" t="inlineStr">
        <is>
          <t>PB-JAR</t>
        </is>
      </c>
      <c r="B12" t="inlineStr">
        <is>
          <t>Local blueberry jam, 9 oz</t>
        </is>
      </c>
      <c r="C12" t="inlineStr">
        <is>
          <t>Local</t>
        </is>
      </c>
      <c r="D12" t="inlineStr">
        <is>
          <t>Maine maker</t>
        </is>
      </c>
      <c r="E12" s="3" t="n">
        <v>4.5</v>
      </c>
      <c r="F12" s="3" t="n">
        <v>8.99</v>
      </c>
      <c r="G12" s="4">
        <f>IF(OR(E12="",N(F12)=0),"",(F12-E12)/F12)</f>
        <v>0.49944382647386</v>
      </c>
      <c r="H12" t="n">
        <v>6</v>
      </c>
      <c r="I12" t="n">
        <v>2</v>
      </c>
      <c r="J12">
        <f>IF(OR(H12="",I12=""),"",MAX(0,H12-I12))</f>
        <v>4</v>
      </c>
      <c r="K12" t="n">
        <v>12</v>
      </c>
      <c r="L12">
        <f>IF(OR(J12="",N(K12)=0),"",ROUNDUP(J12/K12,0))</f>
        <v>1</v>
      </c>
      <c r="M12" s="3">
        <f>IF(L12="","",L12*K12*E12)</f>
        <v>54</v>
      </c>
    </row>
    <row r="13">
      <c r="A13" s="2" t="inlineStr">
        <is>
          <t>0600001</t>
        </is>
      </c>
      <c r="B13" t="inlineStr">
        <is>
          <t>Paper towels, 2 rolls</t>
        </is>
      </c>
      <c r="C13" t="inlineStr">
        <is>
          <t>Household</t>
        </is>
      </c>
      <c r="D13" t="inlineStr">
        <is>
          <t>Wholesale club</t>
        </is>
      </c>
      <c r="E13" s="3" t="n">
        <v>1.6</v>
      </c>
      <c r="F13" s="3" t="n">
        <v>3.49</v>
      </c>
      <c r="G13" s="4">
        <f>IF(OR(E13="",N(F13)=0),"",(F13-E13)/F13)</f>
        <v>0.541547277936963</v>
      </c>
      <c r="H13" t="n">
        <v>12</v>
      </c>
      <c r="I13" t="n">
        <v>9</v>
      </c>
      <c r="J13">
        <f>IF(OR(H13="",I13=""),"",MAX(0,H13-I13))</f>
        <v>3</v>
      </c>
      <c r="K13" t="n">
        <v>12</v>
      </c>
      <c r="L13">
        <f>IF(OR(J13="",N(K13)=0),"",ROUNDUP(J13/K13,0))</f>
        <v>1</v>
      </c>
      <c r="M13" s="3">
        <f>IF(L13="","",L13*K13*E13)</f>
        <v>19.2</v>
      </c>
    </row>
    <row r="14">
      <c r="A14" s="2" t="inlineStr">
        <is>
          <t>COFFEE-12</t>
        </is>
      </c>
      <c r="B14" t="inlineStr">
        <is>
          <t>Coffee, 12 oz cup</t>
        </is>
      </c>
      <c r="C14" t="inlineStr">
        <is>
          <t>Coffee bar</t>
        </is>
      </c>
      <c r="D14" t="inlineStr">
        <is>
          <t>Roaster</t>
        </is>
      </c>
      <c r="E14" s="3" t="n">
        <v>0.42</v>
      </c>
      <c r="F14" s="3" t="n">
        <v>1.89</v>
      </c>
      <c r="G14" s="4">
        <f>IF(OR(E14="",N(F14)=0),"",(F14-E14)/F14)</f>
        <v>0.777777777777778</v>
      </c>
      <c r="H14" t="n">
        <v>0</v>
      </c>
      <c r="I14" t="n">
        <v>0</v>
      </c>
      <c r="J14">
        <f>IF(OR(H14="",I14=""),"",MAX(0,H14-I14))</f>
        <v>0</v>
      </c>
      <c r="K14" t="n">
        <v>0</v>
      </c>
      <c r="L14" t="str">
        <f>IF(OR(J14="",N(K14)=0),"",ROUNDUP(J14/K14,0))</f>
        <v/>
      </c>
      <c r="M14" s="3" t="str">
        <f>IF(L14="","",L14*K14*E14)</f>
        <v/>
      </c>
    </row>
    <row r="15">
      <c r="A15" s="2" t="n"/>
      <c r="E15" s="3" t="n"/>
      <c r="F15" s="3" t="n"/>
      <c r="G15" s="4" t="str">
        <f>IF(OR(E15="",N(F15)=0),"",(F15-E15)/F15)</f>
        <v/>
      </c>
      <c r="J15" t="str">
        <f>IF(OR(H15="",I15=""),"",MAX(0,H15-I15))</f>
        <v/>
      </c>
      <c r="L15" t="str">
        <f>IF(OR(J15="",N(K15)=0),"",ROUNDUP(J15/K15,0))</f>
        <v/>
      </c>
      <c r="M15" s="3" t="str">
        <f>IF(L15="","",L15*K15*E15)</f>
        <v/>
      </c>
    </row>
    <row r="16">
      <c r="A16" s="2" t="n"/>
      <c r="E16" s="3" t="n"/>
      <c r="F16" s="3" t="n"/>
      <c r="G16" s="4" t="str">
        <f>IF(OR(E16="",N(F16)=0),"",(F16-E16)/F16)</f>
        <v/>
      </c>
      <c r="J16" t="str">
        <f>IF(OR(H16="",I16=""),"",MAX(0,H16-I16))</f>
        <v/>
      </c>
      <c r="L16" t="str">
        <f>IF(OR(J16="",N(K16)=0),"",ROUNDUP(J16/K16,0))</f>
        <v/>
      </c>
      <c r="M16" s="3" t="str">
        <f>IF(L16="","",L16*K16*E16)</f>
        <v/>
      </c>
    </row>
    <row r="17">
      <c r="A17" s="2" t="n"/>
      <c r="E17" s="3" t="n"/>
      <c r="F17" s="3" t="n"/>
      <c r="G17" s="4" t="str">
        <f>IF(OR(E17="",N(F17)=0),"",(F17-E17)/F17)</f>
        <v/>
      </c>
      <c r="J17" t="str">
        <f>IF(OR(H17="",I17=""),"",MAX(0,H17-I17))</f>
        <v/>
      </c>
      <c r="L17" t="str">
        <f>IF(OR(J17="",N(K17)=0),"",ROUNDUP(J17/K17,0))</f>
        <v/>
      </c>
      <c r="M17" s="3" t="str">
        <f>IF(L17="","",L17*K17*E17)</f>
        <v/>
      </c>
    </row>
    <row r="18">
      <c r="A18" s="2" t="n"/>
      <c r="E18" s="3" t="n"/>
      <c r="F18" s="3" t="n"/>
      <c r="G18" s="4" t="str">
        <f>IF(OR(E18="",N(F18)=0),"",(F18-E18)/F18)</f>
        <v/>
      </c>
      <c r="J18" t="str">
        <f>IF(OR(H18="",I18=""),"",MAX(0,H18-I18))</f>
        <v/>
      </c>
      <c r="L18" t="str">
        <f>IF(OR(J18="",N(K18)=0),"",ROUNDUP(J18/K18,0))</f>
        <v/>
      </c>
      <c r="M18" s="3" t="str">
        <f>IF(L18="","",L18*K18*E18)</f>
        <v/>
      </c>
    </row>
    <row r="19">
      <c r="A19" s="2" t="n"/>
      <c r="E19" s="3" t="n"/>
      <c r="F19" s="3" t="n"/>
      <c r="G19" s="4" t="str">
        <f>IF(OR(E19="",N(F19)=0),"",(F19-E19)/F19)</f>
        <v/>
      </c>
      <c r="J19" t="str">
        <f>IF(OR(H19="",I19=""),"",MAX(0,H19-I19))</f>
        <v/>
      </c>
      <c r="L19" t="str">
        <f>IF(OR(J19="",N(K19)=0),"",ROUNDUP(J19/K19,0))</f>
        <v/>
      </c>
      <c r="M19" s="3" t="str">
        <f>IF(L19="","",L19*K19*E19)</f>
        <v/>
      </c>
    </row>
    <row r="20">
      <c r="A20" s="2" t="n"/>
      <c r="E20" s="3" t="n"/>
      <c r="F20" s="3" t="n"/>
      <c r="G20" s="4" t="str">
        <f>IF(OR(E20="",N(F20)=0),"",(F20-E20)/F20)</f>
        <v/>
      </c>
      <c r="J20" t="str">
        <f>IF(OR(H20="",I20=""),"",MAX(0,H20-I20))</f>
        <v/>
      </c>
      <c r="L20" t="str">
        <f>IF(OR(J20="",N(K20)=0),"",ROUNDUP(J20/K20,0))</f>
        <v/>
      </c>
      <c r="M20" s="3" t="str">
        <f>IF(L20="","",L20*K20*E20)</f>
        <v/>
      </c>
    </row>
    <row r="21">
      <c r="A21" s="2" t="n"/>
      <c r="E21" s="3" t="n"/>
      <c r="F21" s="3" t="n"/>
      <c r="G21" s="4" t="str">
        <f>IF(OR(E21="",N(F21)=0),"",(F21-E21)/F21)</f>
        <v/>
      </c>
      <c r="J21" t="str">
        <f>IF(OR(H21="",I21=""),"",MAX(0,H21-I21))</f>
        <v/>
      </c>
      <c r="L21" t="str">
        <f>IF(OR(J21="",N(K21)=0),"",ROUNDUP(J21/K21,0))</f>
        <v/>
      </c>
      <c r="M21" s="3" t="str">
        <f>IF(L21="","",L21*K21*E21)</f>
        <v/>
      </c>
    </row>
    <row r="22">
      <c r="A22" s="2" t="n"/>
      <c r="E22" s="3" t="n"/>
      <c r="F22" s="3" t="n"/>
      <c r="G22" s="4" t="str">
        <f>IF(OR(E22="",N(F22)=0),"",(F22-E22)/F22)</f>
        <v/>
      </c>
      <c r="J22" t="str">
        <f>IF(OR(H22="",I22=""),"",MAX(0,H22-I22))</f>
        <v/>
      </c>
      <c r="L22" t="str">
        <f>IF(OR(J22="",N(K22)=0),"",ROUNDUP(J22/K22,0))</f>
        <v/>
      </c>
      <c r="M22" s="3" t="str">
        <f>IF(L22="","",L22*K22*E22)</f>
        <v/>
      </c>
    </row>
    <row r="23">
      <c r="A23" s="2" t="n"/>
      <c r="E23" s="3" t="n"/>
      <c r="F23" s="3" t="n"/>
      <c r="G23" s="4" t="str">
        <f>IF(OR(E23="",N(F23)=0),"",(F23-E23)/F23)</f>
        <v/>
      </c>
      <c r="J23" t="str">
        <f>IF(OR(H23="",I23=""),"",MAX(0,H23-I23))</f>
        <v/>
      </c>
      <c r="L23" t="str">
        <f>IF(OR(J23="",N(K23)=0),"",ROUNDUP(J23/K23,0))</f>
        <v/>
      </c>
      <c r="M23" s="3" t="str">
        <f>IF(L23="","",L23*K23*E23)</f>
        <v/>
      </c>
    </row>
    <row r="24">
      <c r="A24" s="2" t="n"/>
      <c r="E24" s="3" t="n"/>
      <c r="F24" s="3" t="n"/>
      <c r="G24" s="4" t="str">
        <f>IF(OR(E24="",N(F24)=0),"",(F24-E24)/F24)</f>
        <v/>
      </c>
      <c r="J24" t="str">
        <f>IF(OR(H24="",I24=""),"",MAX(0,H24-I24))</f>
        <v/>
      </c>
      <c r="L24" t="str">
        <f>IF(OR(J24="",N(K24)=0),"",ROUNDUP(J24/K24,0))</f>
        <v/>
      </c>
      <c r="M24" s="3" t="str">
        <f>IF(L24="","",L24*K24*E24)</f>
        <v/>
      </c>
    </row>
    <row r="25">
      <c r="A25" s="2" t="n"/>
      <c r="E25" s="3" t="n"/>
      <c r="F25" s="3" t="n"/>
      <c r="G25" s="4" t="str">
        <f>IF(OR(E25="",N(F25)=0),"",(F25-E25)/F25)</f>
        <v/>
      </c>
      <c r="J25" t="str">
        <f>IF(OR(H25="",I25=""),"",MAX(0,H25-I25))</f>
        <v/>
      </c>
      <c r="L25" t="str">
        <f>IF(OR(J25="",N(K25)=0),"",ROUNDUP(J25/K25,0))</f>
        <v/>
      </c>
      <c r="M25" s="3" t="str">
        <f>IF(L25="","",L25*K25*E25)</f>
        <v/>
      </c>
    </row>
    <row r="26">
      <c r="A26" s="2" t="n"/>
      <c r="E26" s="3" t="n"/>
      <c r="F26" s="3" t="n"/>
      <c r="G26" s="4" t="str">
        <f>IF(OR(E26="",N(F26)=0),"",(F26-E26)/F26)</f>
        <v/>
      </c>
      <c r="J26" t="str">
        <f>IF(OR(H26="",I26=""),"",MAX(0,H26-I26))</f>
        <v/>
      </c>
      <c r="L26" t="str">
        <f>IF(OR(J26="",N(K26)=0),"",ROUNDUP(J26/K26,0))</f>
        <v/>
      </c>
      <c r="M26" s="3" t="str">
        <f>IF(L26="","",L26*K26*E26)</f>
        <v/>
      </c>
    </row>
    <row r="27">
      <c r="A27" s="2" t="n"/>
      <c r="E27" s="3" t="n"/>
      <c r="F27" s="3" t="n"/>
      <c r="G27" s="4" t="str">
        <f>IF(OR(E27="",N(F27)=0),"",(F27-E27)/F27)</f>
        <v/>
      </c>
      <c r="J27" t="str">
        <f>IF(OR(H27="",I27=""),"",MAX(0,H27-I27))</f>
        <v/>
      </c>
      <c r="L27" t="str">
        <f>IF(OR(J27="",N(K27)=0),"",ROUNDUP(J27/K27,0))</f>
        <v/>
      </c>
      <c r="M27" s="3" t="str">
        <f>IF(L27="","",L27*K27*E27)</f>
        <v/>
      </c>
    </row>
    <row r="28">
      <c r="A28" s="2" t="n"/>
      <c r="E28" s="3" t="n"/>
      <c r="F28" s="3" t="n"/>
      <c r="G28" s="4" t="str">
        <f>IF(OR(E28="",N(F28)=0),"",(F28-E28)/F28)</f>
        <v/>
      </c>
      <c r="J28" t="str">
        <f>IF(OR(H28="",I28=""),"",MAX(0,H28-I28))</f>
        <v/>
      </c>
      <c r="L28" t="str">
        <f>IF(OR(J28="",N(K28)=0),"",ROUNDUP(J28/K28,0))</f>
        <v/>
      </c>
      <c r="M28" s="3" t="str">
        <f>IF(L28="","",L28*K28*E28)</f>
        <v/>
      </c>
    </row>
    <row r="29">
      <c r="A29" s="2" t="n"/>
      <c r="E29" s="3" t="n"/>
      <c r="F29" s="3" t="n"/>
      <c r="G29" s="4" t="str">
        <f>IF(OR(E29="",N(F29)=0),"",(F29-E29)/F29)</f>
        <v/>
      </c>
      <c r="J29" t="str">
        <f>IF(OR(H29="",I29=""),"",MAX(0,H29-I29))</f>
        <v/>
      </c>
      <c r="L29" t="str">
        <f>IF(OR(J29="",N(K29)=0),"",ROUNDUP(J29/K29,0))</f>
        <v/>
      </c>
      <c r="M29" s="3" t="str">
        <f>IF(L29="","",L29*K29*E29)</f>
        <v/>
      </c>
    </row>
    <row r="30">
      <c r="A30" s="2" t="n"/>
      <c r="E30" s="3" t="n"/>
      <c r="F30" s="3" t="n"/>
      <c r="G30" s="4" t="str">
        <f>IF(OR(E30="",N(F30)=0),"",(F30-E30)/F30)</f>
        <v/>
      </c>
      <c r="J30" t="str">
        <f>IF(OR(H30="",I30=""),"",MAX(0,H30-I30))</f>
        <v/>
      </c>
      <c r="L30" t="str">
        <f>IF(OR(J30="",N(K30)=0),"",ROUNDUP(J30/K30,0))</f>
        <v/>
      </c>
      <c r="M30" s="3" t="str">
        <f>IF(L30="","",L30*K30*E30)</f>
        <v/>
      </c>
    </row>
    <row r="31">
      <c r="A31" s="2" t="n"/>
      <c r="E31" s="3" t="n"/>
      <c r="F31" s="3" t="n"/>
      <c r="G31" s="4" t="str">
        <f>IF(OR(E31="",N(F31)=0),"",(F31-E31)/F31)</f>
        <v/>
      </c>
      <c r="J31" t="str">
        <f>IF(OR(H31="",I31=""),"",MAX(0,H31-I31))</f>
        <v/>
      </c>
      <c r="L31" t="str">
        <f>IF(OR(J31="",N(K31)=0),"",ROUNDUP(J31/K31,0))</f>
        <v/>
      </c>
      <c r="M31" s="3" t="str">
        <f>IF(L31="","",L31*K31*E31)</f>
        <v/>
      </c>
    </row>
    <row r="32">
      <c r="A32" s="2" t="n"/>
      <c r="E32" s="3" t="n"/>
      <c r="F32" s="3" t="n"/>
      <c r="G32" s="4" t="str">
        <f>IF(OR(E32="",N(F32)=0),"",(F32-E32)/F32)</f>
        <v/>
      </c>
      <c r="J32" t="str">
        <f>IF(OR(H32="",I32=""),"",MAX(0,H32-I32))</f>
        <v/>
      </c>
      <c r="L32" t="str">
        <f>IF(OR(J32="",N(K32)=0),"",ROUNDUP(J32/K32,0))</f>
        <v/>
      </c>
      <c r="M32" s="3" t="str">
        <f>IF(L32="","",L32*K32*E32)</f>
        <v/>
      </c>
    </row>
    <row r="33">
      <c r="A33" s="2" t="n"/>
      <c r="E33" s="3" t="n"/>
      <c r="F33" s="3" t="n"/>
      <c r="G33" s="4" t="str">
        <f>IF(OR(E33="",N(F33)=0),"",(F33-E33)/F33)</f>
        <v/>
      </c>
      <c r="J33" t="str">
        <f>IF(OR(H33="",I33=""),"",MAX(0,H33-I33))</f>
        <v/>
      </c>
      <c r="L33" t="str">
        <f>IF(OR(J33="",N(K33)=0),"",ROUNDUP(J33/K33,0))</f>
        <v/>
      </c>
      <c r="M33" s="3" t="str">
        <f>IF(L33="","",L33*K33*E33)</f>
        <v/>
      </c>
    </row>
    <row r="34">
      <c r="A34" s="2" t="n"/>
      <c r="E34" s="3" t="n"/>
      <c r="F34" s="3" t="n"/>
      <c r="G34" s="4" t="str">
        <f>IF(OR(E34="",N(F34)=0),"",(F34-E34)/F34)</f>
        <v/>
      </c>
      <c r="J34" t="str">
        <f>IF(OR(H34="",I34=""),"",MAX(0,H34-I34))</f>
        <v/>
      </c>
      <c r="L34" t="str">
        <f>IF(OR(J34="",N(K34)=0),"",ROUNDUP(J34/K34,0))</f>
        <v/>
      </c>
      <c r="M34" s="3" t="str">
        <f>IF(L34="","",L34*K34*E34)</f>
        <v/>
      </c>
    </row>
    <row r="35">
      <c r="A35" s="2" t="n"/>
      <c r="E35" s="3" t="n"/>
      <c r="F35" s="3" t="n"/>
      <c r="G35" s="4" t="str">
        <f>IF(OR(E35="",N(F35)=0),"",(F35-E35)/F35)</f>
        <v/>
      </c>
      <c r="J35" t="str">
        <f>IF(OR(H35="",I35=""),"",MAX(0,H35-I35))</f>
        <v/>
      </c>
      <c r="L35" t="str">
        <f>IF(OR(J35="",N(K35)=0),"",ROUNDUP(J35/K35,0))</f>
        <v/>
      </c>
      <c r="M35" s="3" t="str">
        <f>IF(L35="","",L35*K35*E35)</f>
        <v/>
      </c>
    </row>
    <row r="36">
      <c r="A36" s="2" t="n"/>
      <c r="E36" s="3" t="n"/>
      <c r="F36" s="3" t="n"/>
      <c r="G36" s="4" t="str">
        <f>IF(OR(E36="",N(F36)=0),"",(F36-E36)/F36)</f>
        <v/>
      </c>
      <c r="J36" t="str">
        <f>IF(OR(H36="",I36=""),"",MAX(0,H36-I36))</f>
        <v/>
      </c>
      <c r="L36" t="str">
        <f>IF(OR(J36="",N(K36)=0),"",ROUNDUP(J36/K36,0))</f>
        <v/>
      </c>
      <c r="M36" s="3" t="str">
        <f>IF(L36="","",L36*K36*E36)</f>
        <v/>
      </c>
    </row>
    <row r="37">
      <c r="A37" s="2" t="n"/>
      <c r="E37" s="3" t="n"/>
      <c r="F37" s="3" t="n"/>
      <c r="G37" s="4" t="str">
        <f>IF(OR(E37="",N(F37)=0),"",(F37-E37)/F37)</f>
        <v/>
      </c>
      <c r="J37" t="str">
        <f>IF(OR(H37="",I37=""),"",MAX(0,H37-I37))</f>
        <v/>
      </c>
      <c r="L37" t="str">
        <f>IF(OR(J37="",N(K37)=0),"",ROUNDUP(J37/K37,0))</f>
        <v/>
      </c>
      <c r="M37" s="3" t="str">
        <f>IF(L37="","",L37*K37*E37)</f>
        <v/>
      </c>
    </row>
    <row r="38">
      <c r="A38" s="2" t="n"/>
      <c r="E38" s="3" t="n"/>
      <c r="F38" s="3" t="n"/>
      <c r="G38" s="4" t="str">
        <f>IF(OR(E38="",N(F38)=0),"",(F38-E38)/F38)</f>
        <v/>
      </c>
      <c r="J38" t="str">
        <f>IF(OR(H38="",I38=""),"",MAX(0,H38-I38))</f>
        <v/>
      </c>
      <c r="L38" t="str">
        <f>IF(OR(J38="",N(K38)=0),"",ROUNDUP(J38/K38,0))</f>
        <v/>
      </c>
      <c r="M38" s="3" t="str">
        <f>IF(L38="","",L38*K38*E38)</f>
        <v/>
      </c>
    </row>
    <row r="39">
      <c r="A39" s="2" t="n"/>
      <c r="E39" s="3" t="n"/>
      <c r="F39" s="3" t="n"/>
      <c r="G39" s="4" t="str">
        <f>IF(OR(E39="",N(F39)=0),"",(F39-E39)/F39)</f>
        <v/>
      </c>
      <c r="J39" t="str">
        <f>IF(OR(H39="",I39=""),"",MAX(0,H39-I39))</f>
        <v/>
      </c>
      <c r="L39" t="str">
        <f>IF(OR(J39="",N(K39)=0),"",ROUNDUP(J39/K39,0))</f>
        <v/>
      </c>
      <c r="M39" s="3" t="str">
        <f>IF(L39="","",L39*K39*E39)</f>
        <v/>
      </c>
    </row>
    <row r="40">
      <c r="A40" s="2" t="n"/>
      <c r="E40" s="3" t="n"/>
      <c r="F40" s="3" t="n"/>
      <c r="G40" s="4" t="str">
        <f>IF(OR(E40="",N(F40)=0),"",(F40-E40)/F40)</f>
        <v/>
      </c>
      <c r="J40" t="str">
        <f>IF(OR(H40="",I40=""),"",MAX(0,H40-I40))</f>
        <v/>
      </c>
      <c r="L40" t="str">
        <f>IF(OR(J40="",N(K40)=0),"",ROUNDUP(J40/K40,0))</f>
        <v/>
      </c>
      <c r="M40" s="3" t="str">
        <f>IF(L40="","",L40*K40*E40)</f>
        <v/>
      </c>
    </row>
    <row r="41">
      <c r="A41" s="2" t="n"/>
      <c r="E41" s="3" t="n"/>
      <c r="F41" s="3" t="n"/>
      <c r="G41" s="4" t="str">
        <f>IF(OR(E41="",N(F41)=0),"",(F41-E41)/F41)</f>
        <v/>
      </c>
      <c r="J41" t="str">
        <f>IF(OR(H41="",I41=""),"",MAX(0,H41-I41))</f>
        <v/>
      </c>
      <c r="L41" t="str">
        <f>IF(OR(J41="",N(K41)=0),"",ROUNDUP(J41/K41,0))</f>
        <v/>
      </c>
      <c r="M41" s="3" t="str">
        <f>IF(L41="","",L41*K41*E41)</f>
        <v/>
      </c>
    </row>
    <row r="42">
      <c r="A42" s="2" t="n"/>
      <c r="E42" s="3" t="n"/>
      <c r="F42" s="3" t="n"/>
      <c r="G42" s="4" t="str">
        <f>IF(OR(E42="",N(F42)=0),"",(F42-E42)/F42)</f>
        <v/>
      </c>
      <c r="J42" t="str">
        <f>IF(OR(H42="",I42=""),"",MAX(0,H42-I42))</f>
        <v/>
      </c>
      <c r="L42" t="str">
        <f>IF(OR(J42="",N(K42)=0),"",ROUNDUP(J42/K42,0))</f>
        <v/>
      </c>
      <c r="M42" s="3" t="str">
        <f>IF(L42="","",L42*K42*E42)</f>
        <v/>
      </c>
    </row>
    <row r="43">
      <c r="A43" s="2" t="n"/>
      <c r="E43" s="3" t="n"/>
      <c r="F43" s="3" t="n"/>
      <c r="G43" s="4" t="str">
        <f>IF(OR(E43="",N(F43)=0),"",(F43-E43)/F43)</f>
        <v/>
      </c>
      <c r="J43" t="str">
        <f>IF(OR(H43="",I43=""),"",MAX(0,H43-I43))</f>
        <v/>
      </c>
      <c r="L43" t="str">
        <f>IF(OR(J43="",N(K43)=0),"",ROUNDUP(J43/K43,0))</f>
        <v/>
      </c>
      <c r="M43" s="3" t="str">
        <f>IF(L43="","",L43*K43*E43)</f>
        <v/>
      </c>
    </row>
    <row r="44">
      <c r="A44" s="2" t="n"/>
      <c r="E44" s="3" t="n"/>
      <c r="F44" s="3" t="n"/>
      <c r="G44" s="4" t="str">
        <f>IF(OR(E44="",N(F44)=0),"",(F44-E44)/F44)</f>
        <v/>
      </c>
      <c r="J44" t="str">
        <f>IF(OR(H44="",I44=""),"",MAX(0,H44-I44))</f>
        <v/>
      </c>
      <c r="L44" t="str">
        <f>IF(OR(J44="",N(K44)=0),"",ROUNDUP(J44/K44,0))</f>
        <v/>
      </c>
      <c r="M44" s="3" t="str">
        <f>IF(L44="","",L44*K44*E44)</f>
        <v/>
      </c>
    </row>
    <row r="45">
      <c r="A45" s="2" t="n"/>
      <c r="E45" s="3" t="n"/>
      <c r="F45" s="3" t="n"/>
      <c r="G45" s="4" t="str">
        <f>IF(OR(E45="",N(F45)=0),"",(F45-E45)/F45)</f>
        <v/>
      </c>
      <c r="J45" t="str">
        <f>IF(OR(H45="",I45=""),"",MAX(0,H45-I45))</f>
        <v/>
      </c>
      <c r="L45" t="str">
        <f>IF(OR(J45="",N(K45)=0),"",ROUNDUP(J45/K45,0))</f>
        <v/>
      </c>
      <c r="M45" s="3" t="str">
        <f>IF(L45="","",L45*K45*E45)</f>
        <v/>
      </c>
    </row>
    <row r="46">
      <c r="A46" s="2" t="n"/>
      <c r="E46" s="3" t="n"/>
      <c r="F46" s="3" t="n"/>
      <c r="G46" s="4" t="str">
        <f>IF(OR(E46="",N(F46)=0),"",(F46-E46)/F46)</f>
        <v/>
      </c>
      <c r="J46" t="str">
        <f>IF(OR(H46="",I46=""),"",MAX(0,H46-I46))</f>
        <v/>
      </c>
      <c r="L46" t="str">
        <f>IF(OR(J46="",N(K46)=0),"",ROUNDUP(J46/K46,0))</f>
        <v/>
      </c>
      <c r="M46" s="3" t="str">
        <f>IF(L46="","",L46*K46*E46)</f>
        <v/>
      </c>
    </row>
    <row r="47">
      <c r="A47" s="2" t="n"/>
      <c r="E47" s="3" t="n"/>
      <c r="F47" s="3" t="n"/>
      <c r="G47" s="4" t="str">
        <f>IF(OR(E47="",N(F47)=0),"",(F47-E47)/F47)</f>
        <v/>
      </c>
      <c r="J47" t="str">
        <f>IF(OR(H47="",I47=""),"",MAX(0,H47-I47))</f>
        <v/>
      </c>
      <c r="L47" t="str">
        <f>IF(OR(J47="",N(K47)=0),"",ROUNDUP(J47/K47,0))</f>
        <v/>
      </c>
      <c r="M47" s="3" t="str">
        <f>IF(L47="","",L47*K47*E47)</f>
        <v/>
      </c>
    </row>
    <row r="48">
      <c r="A48" s="2" t="n"/>
      <c r="E48" s="3" t="n"/>
      <c r="F48" s="3" t="n"/>
      <c r="G48" s="4" t="str">
        <f>IF(OR(E48="",N(F48)=0),"",(F48-E48)/F48)</f>
        <v/>
      </c>
      <c r="J48" t="str">
        <f>IF(OR(H48="",I48=""),"",MAX(0,H48-I48))</f>
        <v/>
      </c>
      <c r="L48" t="str">
        <f>IF(OR(J48="",N(K48)=0),"",ROUNDUP(J48/K48,0))</f>
        <v/>
      </c>
      <c r="M48" s="3" t="str">
        <f>IF(L48="","",L48*K48*E48)</f>
        <v/>
      </c>
    </row>
    <row r="49">
      <c r="A49" s="2" t="n"/>
      <c r="E49" s="3" t="n"/>
      <c r="F49" s="3" t="n"/>
      <c r="G49" s="4" t="str">
        <f>IF(OR(E49="",N(F49)=0),"",(F49-E49)/F49)</f>
        <v/>
      </c>
      <c r="J49" t="str">
        <f>IF(OR(H49="",I49=""),"",MAX(0,H49-I49))</f>
        <v/>
      </c>
      <c r="L49" t="str">
        <f>IF(OR(J49="",N(K49)=0),"",ROUNDUP(J49/K49,0))</f>
        <v/>
      </c>
      <c r="M49" s="3" t="str">
        <f>IF(L49="","",L49*K49*E49)</f>
        <v/>
      </c>
    </row>
    <row r="50">
      <c r="A50" s="2" t="n"/>
      <c r="E50" s="3" t="n"/>
      <c r="F50" s="3" t="n"/>
      <c r="G50" s="4" t="str">
        <f>IF(OR(E50="",N(F50)=0),"",(F50-E50)/F50)</f>
        <v/>
      </c>
      <c r="J50" t="str">
        <f>IF(OR(H50="",I50=""),"",MAX(0,H50-I50))</f>
        <v/>
      </c>
      <c r="L50" t="str">
        <f>IF(OR(J50="",N(K50)=0),"",ROUNDUP(J50/K50,0))</f>
        <v/>
      </c>
      <c r="M50" s="3" t="str">
        <f>IF(L50="","",L50*K50*E50)</f>
        <v/>
      </c>
    </row>
    <row r="51">
      <c r="A51" s="2" t="n"/>
      <c r="E51" s="3" t="n"/>
      <c r="F51" s="3" t="n"/>
      <c r="G51" s="4" t="str">
        <f>IF(OR(E51="",N(F51)=0),"",(F51-E51)/F51)</f>
        <v/>
      </c>
      <c r="J51" t="str">
        <f>IF(OR(H51="",I51=""),"",MAX(0,H51-I51))</f>
        <v/>
      </c>
      <c r="L51" t="str">
        <f>IF(OR(J51="",N(K51)=0),"",ROUNDUP(J51/K51,0))</f>
        <v/>
      </c>
      <c r="M51" s="3" t="str">
        <f>IF(L51="","",L51*K51*E51)</f>
        <v/>
      </c>
    </row>
    <row r="52">
      <c r="A52" s="2" t="n"/>
      <c r="E52" s="3" t="n"/>
      <c r="F52" s="3" t="n"/>
      <c r="G52" s="4" t="str">
        <f>IF(OR(E52="",N(F52)=0),"",(F52-E52)/F52)</f>
        <v/>
      </c>
      <c r="J52" t="str">
        <f>IF(OR(H52="",I52=""),"",MAX(0,H52-I52))</f>
        <v/>
      </c>
      <c r="L52" t="str">
        <f>IF(OR(J52="",N(K52)=0),"",ROUNDUP(J52/K52,0))</f>
        <v/>
      </c>
      <c r="M52" s="3" t="str">
        <f>IF(L52="","",L52*K52*E52)</f>
        <v/>
      </c>
    </row>
    <row r="53">
      <c r="A53" s="2" t="n"/>
      <c r="E53" s="3" t="n"/>
      <c r="F53" s="3" t="n"/>
      <c r="G53" s="4" t="str">
        <f>IF(OR(E53="",N(F53)=0),"",(F53-E53)/F53)</f>
        <v/>
      </c>
      <c r="J53" t="str">
        <f>IF(OR(H53="",I53=""),"",MAX(0,H53-I53))</f>
        <v/>
      </c>
      <c r="L53" t="str">
        <f>IF(OR(J53="",N(K53)=0),"",ROUNDUP(J53/K53,0))</f>
        <v/>
      </c>
      <c r="M53" s="3" t="str">
        <f>IF(L53="","",L53*K53*E53)</f>
        <v/>
      </c>
    </row>
    <row r="54">
      <c r="A54" s="2" t="n"/>
      <c r="E54" s="3" t="n"/>
      <c r="F54" s="3" t="n"/>
      <c r="G54" s="4" t="str">
        <f>IF(OR(E54="",N(F54)=0),"",(F54-E54)/F54)</f>
        <v/>
      </c>
      <c r="J54" t="str">
        <f>IF(OR(H54="",I54=""),"",MAX(0,H54-I54))</f>
        <v/>
      </c>
      <c r="L54" t="str">
        <f>IF(OR(J54="",N(K54)=0),"",ROUNDUP(J54/K54,0))</f>
        <v/>
      </c>
      <c r="M54" s="3" t="str">
        <f>IF(L54="","",L54*K54*E54)</f>
        <v/>
      </c>
    </row>
    <row r="55">
      <c r="A55" s="2" t="n"/>
      <c r="E55" s="3" t="n"/>
      <c r="F55" s="3" t="n"/>
      <c r="G55" s="4" t="str">
        <f>IF(OR(E55="",N(F55)=0),"",(F55-E55)/F55)</f>
        <v/>
      </c>
      <c r="J55" t="str">
        <f>IF(OR(H55="",I55=""),"",MAX(0,H55-I55))</f>
        <v/>
      </c>
      <c r="L55" t="str">
        <f>IF(OR(J55="",N(K55)=0),"",ROUNDUP(J55/K55,0))</f>
        <v/>
      </c>
      <c r="M55" s="3" t="str">
        <f>IF(L55="","",L55*K55*E55)</f>
        <v/>
      </c>
    </row>
    <row r="56">
      <c r="A56" s="2" t="n"/>
      <c r="E56" s="3" t="n"/>
      <c r="F56" s="3" t="n"/>
      <c r="G56" s="4" t="str">
        <f>IF(OR(E56="",N(F56)=0),"",(F56-E56)/F56)</f>
        <v/>
      </c>
      <c r="J56" t="str">
        <f>IF(OR(H56="",I56=""),"",MAX(0,H56-I56))</f>
        <v/>
      </c>
      <c r="L56" t="str">
        <f>IF(OR(J56="",N(K56)=0),"",ROUNDUP(J56/K56,0))</f>
        <v/>
      </c>
      <c r="M56" s="3" t="str">
        <f>IF(L56="","",L56*K56*E56)</f>
        <v/>
      </c>
    </row>
    <row r="57">
      <c r="A57" s="2" t="n"/>
      <c r="E57" s="3" t="n"/>
      <c r="F57" s="3" t="n"/>
      <c r="G57" s="4" t="str">
        <f>IF(OR(E57="",N(F57)=0),"",(F57-E57)/F57)</f>
        <v/>
      </c>
      <c r="J57" t="str">
        <f>IF(OR(H57="",I57=""),"",MAX(0,H57-I57))</f>
        <v/>
      </c>
      <c r="L57" t="str">
        <f>IF(OR(J57="",N(K57)=0),"",ROUNDUP(J57/K57,0))</f>
        <v/>
      </c>
      <c r="M57" s="3" t="str">
        <f>IF(L57="","",L57*K57*E57)</f>
        <v/>
      </c>
    </row>
    <row r="58">
      <c r="A58" s="2" t="n"/>
      <c r="E58" s="3" t="n"/>
      <c r="F58" s="3" t="n"/>
      <c r="G58" s="4" t="str">
        <f>IF(OR(E58="",N(F58)=0),"",(F58-E58)/F58)</f>
        <v/>
      </c>
      <c r="J58" t="str">
        <f>IF(OR(H58="",I58=""),"",MAX(0,H58-I58))</f>
        <v/>
      </c>
      <c r="L58" t="str">
        <f>IF(OR(J58="",N(K58)=0),"",ROUNDUP(J58/K58,0))</f>
        <v/>
      </c>
      <c r="M58" s="3" t="str">
        <f>IF(L58="","",L58*K58*E58)</f>
        <v/>
      </c>
    </row>
    <row r="59">
      <c r="A59" s="2" t="n"/>
      <c r="E59" s="3" t="n"/>
      <c r="F59" s="3" t="n"/>
      <c r="G59" s="4" t="str">
        <f>IF(OR(E59="",N(F59)=0),"",(F59-E59)/F59)</f>
        <v/>
      </c>
      <c r="J59" t="str">
        <f>IF(OR(H59="",I59=""),"",MAX(0,H59-I59))</f>
        <v/>
      </c>
      <c r="L59" t="str">
        <f>IF(OR(J59="",N(K59)=0),"",ROUNDUP(J59/K59,0))</f>
        <v/>
      </c>
      <c r="M59" s="3" t="str">
        <f>IF(L59="","",L59*K59*E59)</f>
        <v/>
      </c>
    </row>
    <row r="60">
      <c r="A60" s="2" t="n"/>
      <c r="E60" s="3" t="n"/>
      <c r="F60" s="3" t="n"/>
      <c r="G60" s="4" t="str">
        <f>IF(OR(E60="",N(F60)=0),"",(F60-E60)/F60)</f>
        <v/>
      </c>
      <c r="J60" t="str">
        <f>IF(OR(H60="",I60=""),"",MAX(0,H60-I60))</f>
        <v/>
      </c>
      <c r="L60" t="str">
        <f>IF(OR(J60="",N(K60)=0),"",ROUNDUP(J60/K60,0))</f>
        <v/>
      </c>
      <c r="M60" s="3" t="str">
        <f>IF(L60="","",L60*K60*E60)</f>
        <v/>
      </c>
    </row>
    <row r="61">
      <c r="A61" s="2" t="n"/>
      <c r="E61" s="3" t="n"/>
      <c r="F61" s="3" t="n"/>
      <c r="G61" s="4" t="str">
        <f>IF(OR(E61="",N(F61)=0),"",(F61-E61)/F61)</f>
        <v/>
      </c>
      <c r="J61" t="str">
        <f>IF(OR(H61="",I61=""),"",MAX(0,H61-I61))</f>
        <v/>
      </c>
      <c r="L61" t="str">
        <f>IF(OR(J61="",N(K61)=0),"",ROUNDUP(J61/K61,0))</f>
        <v/>
      </c>
      <c r="M61" s="3" t="str">
        <f>IF(L61="","",L61*K61*E61)</f>
        <v/>
      </c>
    </row>
    <row r="62">
      <c r="A62" s="2" t="n"/>
      <c r="E62" s="3" t="n"/>
      <c r="F62" s="3" t="n"/>
      <c r="G62" s="4" t="str">
        <f>IF(OR(E62="",N(F62)=0),"",(F62-E62)/F62)</f>
        <v/>
      </c>
      <c r="J62" t="str">
        <f>IF(OR(H62="",I62=""),"",MAX(0,H62-I62))</f>
        <v/>
      </c>
      <c r="L62" t="str">
        <f>IF(OR(J62="",N(K62)=0),"",ROUNDUP(J62/K62,0))</f>
        <v/>
      </c>
      <c r="M62" s="3" t="str">
        <f>IF(L62="","",L62*K62*E62)</f>
        <v/>
      </c>
    </row>
    <row r="63">
      <c r="A63" s="2" t="n"/>
      <c r="E63" s="3" t="n"/>
      <c r="F63" s="3" t="n"/>
      <c r="G63" s="4" t="str">
        <f>IF(OR(E63="",N(F63)=0),"",(F63-E63)/F63)</f>
        <v/>
      </c>
      <c r="J63" t="str">
        <f>IF(OR(H63="",I63=""),"",MAX(0,H63-I63))</f>
        <v/>
      </c>
      <c r="L63" t="str">
        <f>IF(OR(J63="",N(K63)=0),"",ROUNDUP(J63/K63,0))</f>
        <v/>
      </c>
      <c r="M63" s="3" t="str">
        <f>IF(L63="","",L63*K63*E63)</f>
        <v/>
      </c>
    </row>
    <row r="64">
      <c r="A64" s="2" t="n"/>
      <c r="E64" s="3" t="n"/>
      <c r="F64" s="3" t="n"/>
      <c r="G64" s="4" t="str">
        <f>IF(OR(E64="",N(F64)=0),"",(F64-E64)/F64)</f>
        <v/>
      </c>
      <c r="J64" t="str">
        <f>IF(OR(H64="",I64=""),"",MAX(0,H64-I64))</f>
        <v/>
      </c>
      <c r="L64" t="str">
        <f>IF(OR(J64="",N(K64)=0),"",ROUNDUP(J64/K64,0))</f>
        <v/>
      </c>
      <c r="M64" s="3" t="str">
        <f>IF(L64="","",L64*K64*E64)</f>
        <v/>
      </c>
    </row>
    <row r="65">
      <c r="A65" s="2" t="n"/>
      <c r="E65" s="3" t="n"/>
      <c r="F65" s="3" t="n"/>
      <c r="G65" s="4" t="str">
        <f>IF(OR(E65="",N(F65)=0),"",(F65-E65)/F65)</f>
        <v/>
      </c>
      <c r="J65" t="str">
        <f>IF(OR(H65="",I65=""),"",MAX(0,H65-I65))</f>
        <v/>
      </c>
      <c r="L65" t="str">
        <f>IF(OR(J65="",N(K65)=0),"",ROUNDUP(J65/K65,0))</f>
        <v/>
      </c>
      <c r="M65" s="3" t="str">
        <f>IF(L65="","",L65*K65*E65)</f>
        <v/>
      </c>
    </row>
    <row r="66">
      <c r="A66" s="2" t="n"/>
      <c r="E66" s="3" t="n"/>
      <c r="F66" s="3" t="n"/>
      <c r="G66" s="4" t="str">
        <f>IF(OR(E66="",N(F66)=0),"",(F66-E66)/F66)</f>
        <v/>
      </c>
      <c r="J66" t="str">
        <f>IF(OR(H66="",I66=""),"",MAX(0,H66-I66))</f>
        <v/>
      </c>
      <c r="L66" t="str">
        <f>IF(OR(J66="",N(K66)=0),"",ROUNDUP(J66/K66,0))</f>
        <v/>
      </c>
      <c r="M66" s="3" t="str">
        <f>IF(L66="","",L66*K66*E66)</f>
        <v/>
      </c>
    </row>
    <row r="67">
      <c r="A67" s="2" t="n"/>
      <c r="E67" s="3" t="n"/>
      <c r="F67" s="3" t="n"/>
      <c r="G67" s="4" t="str">
        <f>IF(OR(E67="",N(F67)=0),"",(F67-E67)/F67)</f>
        <v/>
      </c>
      <c r="J67" t="str">
        <f>IF(OR(H67="",I67=""),"",MAX(0,H67-I67))</f>
        <v/>
      </c>
      <c r="L67" t="str">
        <f>IF(OR(J67="",N(K67)=0),"",ROUNDUP(J67/K67,0))</f>
        <v/>
      </c>
      <c r="M67" s="3" t="str">
        <f>IF(L67="","",L67*K67*E67)</f>
        <v/>
      </c>
    </row>
    <row r="68">
      <c r="A68" s="2" t="n"/>
      <c r="E68" s="3" t="n"/>
      <c r="F68" s="3" t="n"/>
      <c r="G68" s="4" t="str">
        <f>IF(OR(E68="",N(F68)=0),"",(F68-E68)/F68)</f>
        <v/>
      </c>
      <c r="J68" t="str">
        <f>IF(OR(H68="",I68=""),"",MAX(0,H68-I68))</f>
        <v/>
      </c>
      <c r="L68" t="str">
        <f>IF(OR(J68="",N(K68)=0),"",ROUNDUP(J68/K68,0))</f>
        <v/>
      </c>
      <c r="M68" s="3" t="str">
        <f>IF(L68="","",L68*K68*E68)</f>
        <v/>
      </c>
    </row>
    <row r="69">
      <c r="A69" s="2" t="n"/>
      <c r="E69" s="3" t="n"/>
      <c r="F69" s="3" t="n"/>
      <c r="G69" s="4" t="str">
        <f>IF(OR(E69="",N(F69)=0),"",(F69-E69)/F69)</f>
        <v/>
      </c>
      <c r="J69" t="str">
        <f>IF(OR(H69="",I69=""),"",MAX(0,H69-I69))</f>
        <v/>
      </c>
      <c r="L69" t="str">
        <f>IF(OR(J69="",N(K69)=0),"",ROUNDUP(J69/K69,0))</f>
        <v/>
      </c>
      <c r="M69" s="3" t="str">
        <f>IF(L69="","",L69*K69*E69)</f>
        <v/>
      </c>
    </row>
    <row r="70">
      <c r="A70" s="2" t="n"/>
      <c r="E70" s="3" t="n"/>
      <c r="F70" s="3" t="n"/>
      <c r="G70" s="4" t="str">
        <f>IF(OR(E70="",N(F70)=0),"",(F70-E70)/F70)</f>
        <v/>
      </c>
      <c r="J70" t="str">
        <f>IF(OR(H70="",I70=""),"",MAX(0,H70-I70))</f>
        <v/>
      </c>
      <c r="L70" t="str">
        <f>IF(OR(J70="",N(K70)=0),"",ROUNDUP(J70/K70,0))</f>
        <v/>
      </c>
      <c r="M70" s="3" t="str">
        <f>IF(L70="","",L70*K70*E70)</f>
        <v/>
      </c>
    </row>
    <row r="71">
      <c r="A71" s="2" t="n"/>
      <c r="E71" s="3" t="n"/>
      <c r="F71" s="3" t="n"/>
      <c r="G71" s="4" t="str">
        <f>IF(OR(E71="",N(F71)=0),"",(F71-E71)/F71)</f>
        <v/>
      </c>
      <c r="J71" t="str">
        <f>IF(OR(H71="",I71=""),"",MAX(0,H71-I71))</f>
        <v/>
      </c>
      <c r="L71" t="str">
        <f>IF(OR(J71="",N(K71)=0),"",ROUNDUP(J71/K71,0))</f>
        <v/>
      </c>
      <c r="M71" s="3" t="str">
        <f>IF(L71="","",L71*K71*E71)</f>
        <v/>
      </c>
    </row>
    <row r="72">
      <c r="A72" s="2" t="n"/>
      <c r="E72" s="3" t="n"/>
      <c r="F72" s="3" t="n"/>
      <c r="G72" s="4" t="str">
        <f>IF(OR(E72="",N(F72)=0),"",(F72-E72)/F72)</f>
        <v/>
      </c>
      <c r="J72" t="str">
        <f>IF(OR(H72="",I72=""),"",MAX(0,H72-I72))</f>
        <v/>
      </c>
      <c r="L72" t="str">
        <f>IF(OR(J72="",N(K72)=0),"",ROUNDUP(J72/K72,0))</f>
        <v/>
      </c>
      <c r="M72" s="3" t="str">
        <f>IF(L72="","",L72*K72*E72)</f>
        <v/>
      </c>
    </row>
    <row r="73">
      <c r="A73" s="2" t="n"/>
      <c r="E73" s="3" t="n"/>
      <c r="F73" s="3" t="n"/>
      <c r="G73" s="4" t="str">
        <f>IF(OR(E73="",N(F73)=0),"",(F73-E73)/F73)</f>
        <v/>
      </c>
      <c r="J73" t="str">
        <f>IF(OR(H73="",I73=""),"",MAX(0,H73-I73))</f>
        <v/>
      </c>
      <c r="L73" t="str">
        <f>IF(OR(J73="",N(K73)=0),"",ROUNDUP(J73/K73,0))</f>
        <v/>
      </c>
      <c r="M73" s="3" t="str">
        <f>IF(L73="","",L73*K73*E73)</f>
        <v/>
      </c>
    </row>
    <row r="74">
      <c r="A74" s="2" t="n"/>
      <c r="E74" s="3" t="n"/>
      <c r="F74" s="3" t="n"/>
      <c r="G74" s="4" t="str">
        <f>IF(OR(E74="",N(F74)=0),"",(F74-E74)/F74)</f>
        <v/>
      </c>
      <c r="J74" t="str">
        <f>IF(OR(H74="",I74=""),"",MAX(0,H74-I74))</f>
        <v/>
      </c>
      <c r="L74" t="str">
        <f>IF(OR(J74="",N(K74)=0),"",ROUNDUP(J74/K74,0))</f>
        <v/>
      </c>
      <c r="M74" s="3" t="str">
        <f>IF(L74="","",L74*K74*E74)</f>
        <v/>
      </c>
    </row>
    <row r="75">
      <c r="A75" s="2" t="n"/>
      <c r="E75" s="3" t="n"/>
      <c r="F75" s="3" t="n"/>
      <c r="G75" s="4" t="str">
        <f>IF(OR(E75="",N(F75)=0),"",(F75-E75)/F75)</f>
        <v/>
      </c>
      <c r="J75" t="str">
        <f>IF(OR(H75="",I75=""),"",MAX(0,H75-I75))</f>
        <v/>
      </c>
      <c r="L75" t="str">
        <f>IF(OR(J75="",N(K75)=0),"",ROUNDUP(J75/K75,0))</f>
        <v/>
      </c>
      <c r="M75" s="3" t="str">
        <f>IF(L75="","",L75*K75*E75)</f>
        <v/>
      </c>
    </row>
    <row r="76">
      <c r="A76" s="2" t="n"/>
      <c r="E76" s="3" t="n"/>
      <c r="F76" s="3" t="n"/>
      <c r="G76" s="4" t="str">
        <f>IF(OR(E76="",N(F76)=0),"",(F76-E76)/F76)</f>
        <v/>
      </c>
      <c r="J76" t="str">
        <f>IF(OR(H76="",I76=""),"",MAX(0,H76-I76))</f>
        <v/>
      </c>
      <c r="L76" t="str">
        <f>IF(OR(J76="",N(K76)=0),"",ROUNDUP(J76/K76,0))</f>
        <v/>
      </c>
      <c r="M76" s="3" t="str">
        <f>IF(L76="","",L76*K76*E76)</f>
        <v/>
      </c>
    </row>
    <row r="77">
      <c r="A77" s="2" t="n"/>
      <c r="E77" s="3" t="n"/>
      <c r="F77" s="3" t="n"/>
      <c r="G77" s="4" t="str">
        <f>IF(OR(E77="",N(F77)=0),"",(F77-E77)/F77)</f>
        <v/>
      </c>
      <c r="J77" t="str">
        <f>IF(OR(H77="",I77=""),"",MAX(0,H77-I77))</f>
        <v/>
      </c>
      <c r="L77" t="str">
        <f>IF(OR(J77="",N(K77)=0),"",ROUNDUP(J77/K77,0))</f>
        <v/>
      </c>
      <c r="M77" s="3" t="str">
        <f>IF(L77="","",L77*K77*E77)</f>
        <v/>
      </c>
    </row>
    <row r="78">
      <c r="A78" s="2" t="n"/>
      <c r="E78" s="3" t="n"/>
      <c r="F78" s="3" t="n"/>
      <c r="G78" s="4" t="str">
        <f>IF(OR(E78="",N(F78)=0),"",(F78-E78)/F78)</f>
        <v/>
      </c>
      <c r="J78" t="str">
        <f>IF(OR(H78="",I78=""),"",MAX(0,H78-I78))</f>
        <v/>
      </c>
      <c r="L78" t="str">
        <f>IF(OR(J78="",N(K78)=0),"",ROUNDUP(J78/K78,0))</f>
        <v/>
      </c>
      <c r="M78" s="3" t="str">
        <f>IF(L78="","",L78*K78*E78)</f>
        <v/>
      </c>
    </row>
    <row r="79">
      <c r="A79" s="2" t="n"/>
      <c r="E79" s="3" t="n"/>
      <c r="F79" s="3" t="n"/>
      <c r="G79" s="4" t="str">
        <f>IF(OR(E79="",N(F79)=0),"",(F79-E79)/F79)</f>
        <v/>
      </c>
      <c r="J79" t="str">
        <f>IF(OR(H79="",I79=""),"",MAX(0,H79-I79))</f>
        <v/>
      </c>
      <c r="L79" t="str">
        <f>IF(OR(J79="",N(K79)=0),"",ROUNDUP(J79/K79,0))</f>
        <v/>
      </c>
      <c r="M79" s="3" t="str">
        <f>IF(L79="","",L79*K79*E79)</f>
        <v/>
      </c>
    </row>
    <row r="80">
      <c r="A80" s="2" t="n"/>
      <c r="E80" s="3" t="n"/>
      <c r="F80" s="3" t="n"/>
      <c r="G80" s="4" t="str">
        <f>IF(OR(E80="",N(F80)=0),"",(F80-E80)/F80)</f>
        <v/>
      </c>
      <c r="J80" t="str">
        <f>IF(OR(H80="",I80=""),"",MAX(0,H80-I80))</f>
        <v/>
      </c>
      <c r="L80" t="str">
        <f>IF(OR(J80="",N(K80)=0),"",ROUNDUP(J80/K80,0))</f>
        <v/>
      </c>
      <c r="M80" s="3" t="str">
        <f>IF(L80="","",L80*K80*E80)</f>
        <v/>
      </c>
    </row>
    <row r="81">
      <c r="A81" s="2" t="n"/>
      <c r="E81" s="3" t="n"/>
      <c r="F81" s="3" t="n"/>
      <c r="G81" s="4" t="str">
        <f>IF(OR(E81="",N(F81)=0),"",(F81-E81)/F81)</f>
        <v/>
      </c>
      <c r="J81" t="str">
        <f>IF(OR(H81="",I81=""),"",MAX(0,H81-I81))</f>
        <v/>
      </c>
      <c r="L81" t="str">
        <f>IF(OR(J81="",N(K81)=0),"",ROUNDUP(J81/K81,0))</f>
        <v/>
      </c>
      <c r="M81" s="3" t="str">
        <f>IF(L81="","",L81*K81*E81)</f>
        <v/>
      </c>
    </row>
    <row r="82">
      <c r="A82" s="2" t="n"/>
      <c r="E82" s="3" t="n"/>
      <c r="F82" s="3" t="n"/>
      <c r="G82" s="4" t="str">
        <f>IF(OR(E82="",N(F82)=0),"",(F82-E82)/F82)</f>
        <v/>
      </c>
      <c r="J82" t="str">
        <f>IF(OR(H82="",I82=""),"",MAX(0,H82-I82))</f>
        <v/>
      </c>
      <c r="L82" t="str">
        <f>IF(OR(J82="",N(K82)=0),"",ROUNDUP(J82/K82,0))</f>
        <v/>
      </c>
      <c r="M82" s="3" t="str">
        <f>IF(L82="","",L82*K82*E82)</f>
        <v/>
      </c>
    </row>
    <row r="83">
      <c r="A83" s="2" t="n"/>
      <c r="E83" s="3" t="n"/>
      <c r="F83" s="3" t="n"/>
      <c r="G83" s="4" t="str">
        <f>IF(OR(E83="",N(F83)=0),"",(F83-E83)/F83)</f>
        <v/>
      </c>
      <c r="J83" t="str">
        <f>IF(OR(H83="",I83=""),"",MAX(0,H83-I83))</f>
        <v/>
      </c>
      <c r="L83" t="str">
        <f>IF(OR(J83="",N(K83)=0),"",ROUNDUP(J83/K83,0))</f>
        <v/>
      </c>
      <c r="M83" s="3" t="str">
        <f>IF(L83="","",L83*K83*E83)</f>
        <v/>
      </c>
    </row>
    <row r="84">
      <c r="A84" s="2" t="n"/>
      <c r="E84" s="3" t="n"/>
      <c r="F84" s="3" t="n"/>
      <c r="G84" s="4" t="str">
        <f>IF(OR(E84="",N(F84)=0),"",(F84-E84)/F84)</f>
        <v/>
      </c>
      <c r="J84" t="str">
        <f>IF(OR(H84="",I84=""),"",MAX(0,H84-I84))</f>
        <v/>
      </c>
      <c r="L84" t="str">
        <f>IF(OR(J84="",N(K84)=0),"",ROUNDUP(J84/K84,0))</f>
        <v/>
      </c>
      <c r="M84" s="3" t="str">
        <f>IF(L84="","",L84*K84*E84)</f>
        <v/>
      </c>
    </row>
    <row r="85">
      <c r="A85" s="2" t="n"/>
      <c r="E85" s="3" t="n"/>
      <c r="F85" s="3" t="n"/>
      <c r="G85" s="4" t="str">
        <f>IF(OR(E85="",N(F85)=0),"",(F85-E85)/F85)</f>
        <v/>
      </c>
      <c r="J85" t="str">
        <f>IF(OR(H85="",I85=""),"",MAX(0,H85-I85))</f>
        <v/>
      </c>
      <c r="L85" t="str">
        <f>IF(OR(J85="",N(K85)=0),"",ROUNDUP(J85/K85,0))</f>
        <v/>
      </c>
      <c r="M85" s="3" t="str">
        <f>IF(L85="","",L85*K85*E85)</f>
        <v/>
      </c>
    </row>
    <row r="86">
      <c r="A86" s="2" t="n"/>
      <c r="E86" s="3" t="n"/>
      <c r="F86" s="3" t="n"/>
      <c r="G86" s="4" t="str">
        <f>IF(OR(E86="",N(F86)=0),"",(F86-E86)/F86)</f>
        <v/>
      </c>
      <c r="J86" t="str">
        <f>IF(OR(H86="",I86=""),"",MAX(0,H86-I86))</f>
        <v/>
      </c>
      <c r="L86" t="str">
        <f>IF(OR(J86="",N(K86)=0),"",ROUNDUP(J86/K86,0))</f>
        <v/>
      </c>
      <c r="M86" s="3" t="str">
        <f>IF(L86="","",L86*K86*E86)</f>
        <v/>
      </c>
    </row>
    <row r="87">
      <c r="A87" s="2" t="n"/>
      <c r="E87" s="3" t="n"/>
      <c r="F87" s="3" t="n"/>
      <c r="G87" s="4" t="str">
        <f>IF(OR(E87="",N(F87)=0),"",(F87-E87)/F87)</f>
        <v/>
      </c>
      <c r="J87" t="str">
        <f>IF(OR(H87="",I87=""),"",MAX(0,H87-I87))</f>
        <v/>
      </c>
      <c r="L87" t="str">
        <f>IF(OR(J87="",N(K87)=0),"",ROUNDUP(J87/K87,0))</f>
        <v/>
      </c>
      <c r="M87" s="3" t="str">
        <f>IF(L87="","",L87*K87*E87)</f>
        <v/>
      </c>
    </row>
    <row r="88">
      <c r="A88" s="2" t="n"/>
      <c r="E88" s="3" t="n"/>
      <c r="F88" s="3" t="n"/>
      <c r="G88" s="4" t="str">
        <f>IF(OR(E88="",N(F88)=0),"",(F88-E88)/F88)</f>
        <v/>
      </c>
      <c r="J88" t="str">
        <f>IF(OR(H88="",I88=""),"",MAX(0,H88-I88))</f>
        <v/>
      </c>
      <c r="L88" t="str">
        <f>IF(OR(J88="",N(K88)=0),"",ROUNDUP(J88/K88,0))</f>
        <v/>
      </c>
      <c r="M88" s="3" t="str">
        <f>IF(L88="","",L88*K88*E88)</f>
        <v/>
      </c>
    </row>
    <row r="89">
      <c r="A89" s="2" t="n"/>
      <c r="E89" s="3" t="n"/>
      <c r="F89" s="3" t="n"/>
      <c r="G89" s="4" t="str">
        <f>IF(OR(E89="",N(F89)=0),"",(F89-E89)/F89)</f>
        <v/>
      </c>
      <c r="J89" t="str">
        <f>IF(OR(H89="",I89=""),"",MAX(0,H89-I89))</f>
        <v/>
      </c>
      <c r="L89" t="str">
        <f>IF(OR(J89="",N(K89)=0),"",ROUNDUP(J89/K89,0))</f>
        <v/>
      </c>
      <c r="M89" s="3" t="str">
        <f>IF(L89="","",L89*K89*E89)</f>
        <v/>
      </c>
    </row>
    <row r="90">
      <c r="A90" s="2" t="n"/>
      <c r="E90" s="3" t="n"/>
      <c r="F90" s="3" t="n"/>
      <c r="G90" s="4" t="str">
        <f>IF(OR(E90="",N(F90)=0),"",(F90-E90)/F90)</f>
        <v/>
      </c>
      <c r="J90" t="str">
        <f>IF(OR(H90="",I90=""),"",MAX(0,H90-I90))</f>
        <v/>
      </c>
      <c r="L90" t="str">
        <f>IF(OR(J90="",N(K90)=0),"",ROUNDUP(J90/K90,0))</f>
        <v/>
      </c>
      <c r="M90" s="3" t="str">
        <f>IF(L90="","",L90*K90*E90)</f>
        <v/>
      </c>
    </row>
    <row r="91">
      <c r="A91" s="2" t="n"/>
      <c r="E91" s="3" t="n"/>
      <c r="F91" s="3" t="n"/>
      <c r="G91" s="4" t="str">
        <f>IF(OR(E91="",N(F91)=0),"",(F91-E91)/F91)</f>
        <v/>
      </c>
      <c r="J91" t="str">
        <f>IF(OR(H91="",I91=""),"",MAX(0,H91-I91))</f>
        <v/>
      </c>
      <c r="L91" t="str">
        <f>IF(OR(J91="",N(K91)=0),"",ROUNDUP(J91/K91,0))</f>
        <v/>
      </c>
      <c r="M91" s="3" t="str">
        <f>IF(L91="","",L91*K91*E91)</f>
        <v/>
      </c>
    </row>
    <row r="92">
      <c r="A92" s="2" t="n"/>
      <c r="E92" s="3" t="n"/>
      <c r="F92" s="3" t="n"/>
      <c r="G92" s="4" t="str">
        <f>IF(OR(E92="",N(F92)=0),"",(F92-E92)/F92)</f>
        <v/>
      </c>
      <c r="J92" t="str">
        <f>IF(OR(H92="",I92=""),"",MAX(0,H92-I92))</f>
        <v/>
      </c>
      <c r="L92" t="str">
        <f>IF(OR(J92="",N(K92)=0),"",ROUNDUP(J92/K92,0))</f>
        <v/>
      </c>
      <c r="M92" s="3" t="str">
        <f>IF(L92="","",L92*K92*E92)</f>
        <v/>
      </c>
    </row>
    <row r="93">
      <c r="A93" s="2" t="n"/>
      <c r="E93" s="3" t="n"/>
      <c r="F93" s="3" t="n"/>
      <c r="G93" s="4" t="str">
        <f>IF(OR(E93="",N(F93)=0),"",(F93-E93)/F93)</f>
        <v/>
      </c>
      <c r="J93" t="str">
        <f>IF(OR(H93="",I93=""),"",MAX(0,H93-I93))</f>
        <v/>
      </c>
      <c r="L93" t="str">
        <f>IF(OR(J93="",N(K93)=0),"",ROUNDUP(J93/K93,0))</f>
        <v/>
      </c>
      <c r="M93" s="3" t="str">
        <f>IF(L93="","",L93*K93*E93)</f>
        <v/>
      </c>
    </row>
    <row r="94">
      <c r="A94" s="2" t="n"/>
      <c r="E94" s="3" t="n"/>
      <c r="F94" s="3" t="n"/>
      <c r="G94" s="4" t="str">
        <f>IF(OR(E94="",N(F94)=0),"",(F94-E94)/F94)</f>
        <v/>
      </c>
      <c r="J94" t="str">
        <f>IF(OR(H94="",I94=""),"",MAX(0,H94-I94))</f>
        <v/>
      </c>
      <c r="L94" t="str">
        <f>IF(OR(J94="",N(K94)=0),"",ROUNDUP(J94/K94,0))</f>
        <v/>
      </c>
      <c r="M94" s="3" t="str">
        <f>IF(L94="","",L94*K94*E94)</f>
        <v/>
      </c>
    </row>
    <row r="95">
      <c r="A95" s="2" t="n"/>
      <c r="E95" s="3" t="n"/>
      <c r="F95" s="3" t="n"/>
      <c r="G95" s="4" t="str">
        <f>IF(OR(E95="",N(F95)=0),"",(F95-E95)/F95)</f>
        <v/>
      </c>
      <c r="J95" t="str">
        <f>IF(OR(H95="",I95=""),"",MAX(0,H95-I95))</f>
        <v/>
      </c>
      <c r="L95" t="str">
        <f>IF(OR(J95="",N(K95)=0),"",ROUNDUP(J95/K95,0))</f>
        <v/>
      </c>
      <c r="M95" s="3" t="str">
        <f>IF(L95="","",L95*K95*E95)</f>
        <v/>
      </c>
    </row>
    <row r="96">
      <c r="A96" s="2" t="n"/>
      <c r="E96" s="3" t="n"/>
      <c r="F96" s="3" t="n"/>
      <c r="G96" s="4" t="str">
        <f>IF(OR(E96="",N(F96)=0),"",(F96-E96)/F96)</f>
        <v/>
      </c>
      <c r="J96" t="str">
        <f>IF(OR(H96="",I96=""),"",MAX(0,H96-I96))</f>
        <v/>
      </c>
      <c r="L96" t="str">
        <f>IF(OR(J96="",N(K96)=0),"",ROUNDUP(J96/K96,0))</f>
        <v/>
      </c>
      <c r="M96" s="3" t="str">
        <f>IF(L96="","",L96*K96*E96)</f>
        <v/>
      </c>
    </row>
    <row r="97">
      <c r="A97" s="2" t="n"/>
      <c r="E97" s="3" t="n"/>
      <c r="F97" s="3" t="n"/>
      <c r="G97" s="4" t="str">
        <f>IF(OR(E97="",N(F97)=0),"",(F97-E97)/F97)</f>
        <v/>
      </c>
      <c r="J97" t="str">
        <f>IF(OR(H97="",I97=""),"",MAX(0,H97-I97))</f>
        <v/>
      </c>
      <c r="L97" t="str">
        <f>IF(OR(J97="",N(K97)=0),"",ROUNDUP(J97/K97,0))</f>
        <v/>
      </c>
      <c r="M97" s="3" t="str">
        <f>IF(L97="","",L97*K97*E97)</f>
        <v/>
      </c>
    </row>
    <row r="98">
      <c r="A98" s="2" t="n"/>
      <c r="E98" s="3" t="n"/>
      <c r="F98" s="3" t="n"/>
      <c r="G98" s="4" t="str">
        <f>IF(OR(E98="",N(F98)=0),"",(F98-E98)/F98)</f>
        <v/>
      </c>
      <c r="J98" t="str">
        <f>IF(OR(H98="",I98=""),"",MAX(0,H98-I98))</f>
        <v/>
      </c>
      <c r="L98" t="str">
        <f>IF(OR(J98="",N(K98)=0),"",ROUNDUP(J98/K98,0))</f>
        <v/>
      </c>
      <c r="M98" s="3" t="str">
        <f>IF(L98="","",L98*K98*E98)</f>
        <v/>
      </c>
    </row>
    <row r="99">
      <c r="A99" s="2" t="n"/>
      <c r="E99" s="3" t="n"/>
      <c r="F99" s="3" t="n"/>
      <c r="G99" s="4" t="str">
        <f>IF(OR(E99="",N(F99)=0),"",(F99-E99)/F99)</f>
        <v/>
      </c>
      <c r="J99" t="str">
        <f>IF(OR(H99="",I99=""),"",MAX(0,H99-I99))</f>
        <v/>
      </c>
      <c r="L99" t="str">
        <f>IF(OR(J99="",N(K99)=0),"",ROUNDUP(J99/K99,0))</f>
        <v/>
      </c>
      <c r="M99" s="3" t="str">
        <f>IF(L99="","",L99*K99*E99)</f>
        <v/>
      </c>
    </row>
    <row r="100">
      <c r="A100" s="2" t="n"/>
      <c r="E100" s="3" t="n"/>
      <c r="F100" s="3" t="n"/>
      <c r="G100" s="4" t="str">
        <f>IF(OR(E100="",N(F100)=0),"",(F100-E100)/F100)</f>
        <v/>
      </c>
      <c r="J100" t="str">
        <f>IF(OR(H100="",I100=""),"",MAX(0,H100-I100))</f>
        <v/>
      </c>
      <c r="L100" t="str">
        <f>IF(OR(J100="",N(K100)=0),"",ROUNDUP(J100/K100,0))</f>
        <v/>
      </c>
      <c r="M100" s="3" t="str">
        <f>IF(L100="","",L100*K100*E100)</f>
        <v/>
      </c>
    </row>
    <row r="101">
      <c r="A101" s="2" t="n"/>
      <c r="E101" s="3" t="n"/>
      <c r="F101" s="3" t="n"/>
      <c r="G101" s="4" t="str">
        <f>IF(OR(E101="",N(F101)=0),"",(F101-E101)/F101)</f>
        <v/>
      </c>
      <c r="J101" t="str">
        <f>IF(OR(H101="",I101=""),"",MAX(0,H101-I101))</f>
        <v/>
      </c>
      <c r="L101" t="str">
        <f>IF(OR(J101="",N(K101)=0),"",ROUNDUP(J101/K101,0))</f>
        <v/>
      </c>
      <c r="M101" s="3" t="str">
        <f>IF(L101="","",L101*K101*E101)</f>
        <v/>
      </c>
    </row>
    <row r="102">
      <c r="A102" s="2" t="n"/>
      <c r="E102" s="3" t="n"/>
      <c r="F102" s="3" t="n"/>
      <c r="G102" s="4" t="str">
        <f>IF(OR(E102="",N(F102)=0),"",(F102-E102)/F102)</f>
        <v/>
      </c>
      <c r="J102" t="str">
        <f>IF(OR(H102="",I102=""),"",MAX(0,H102-I102))</f>
        <v/>
      </c>
      <c r="L102" t="str">
        <f>IF(OR(J102="",N(K102)=0),"",ROUNDUP(J102/K102,0))</f>
        <v/>
      </c>
      <c r="M102" s="3" t="str">
        <f>IF(L102="","",L102*K102*E102)</f>
        <v/>
      </c>
    </row>
    <row r="103">
      <c r="A103" s="2" t="n"/>
      <c r="E103" s="3" t="n"/>
      <c r="F103" s="3" t="n"/>
      <c r="G103" s="4" t="str">
        <f>IF(OR(E103="",N(F103)=0),"",(F103-E103)/F103)</f>
        <v/>
      </c>
      <c r="J103" t="str">
        <f>IF(OR(H103="",I103=""),"",MAX(0,H103-I103))</f>
        <v/>
      </c>
      <c r="L103" t="str">
        <f>IF(OR(J103="",N(K103)=0),"",ROUNDUP(J103/K103,0))</f>
        <v/>
      </c>
      <c r="M103" s="3" t="str">
        <f>IF(L103="","",L103*K103*E103)</f>
        <v/>
      </c>
    </row>
    <row r="104">
      <c r="A104" s="2" t="n"/>
      <c r="E104" s="3" t="n"/>
      <c r="F104" s="3" t="n"/>
      <c r="G104" s="4" t="str">
        <f>IF(OR(E104="",N(F104)=0),"",(F104-E104)/F104)</f>
        <v/>
      </c>
      <c r="J104" t="str">
        <f>IF(OR(H104="",I104=""),"",MAX(0,H104-I104))</f>
        <v/>
      </c>
      <c r="L104" t="str">
        <f>IF(OR(J104="",N(K104)=0),"",ROUNDUP(J104/K104,0))</f>
        <v/>
      </c>
      <c r="M104" s="3" t="str">
        <f>IF(L104="","",L104*K104*E104)</f>
        <v/>
      </c>
    </row>
    <row r="105">
      <c r="A105" s="2" t="n"/>
      <c r="E105" s="3" t="n"/>
      <c r="F105" s="3" t="n"/>
      <c r="G105" s="4" t="str">
        <f>IF(OR(E105="",N(F105)=0),"",(F105-E105)/F105)</f>
        <v/>
      </c>
      <c r="J105" t="str">
        <f>IF(OR(H105="",I105=""),"",MAX(0,H105-I105))</f>
        <v/>
      </c>
      <c r="L105" t="str">
        <f>IF(OR(J105="",N(K105)=0),"",ROUNDUP(J105/K105,0))</f>
        <v/>
      </c>
      <c r="M105" s="3" t="str">
        <f>IF(L105="","",L105*K105*E105)</f>
        <v/>
      </c>
    </row>
    <row r="106">
      <c r="A106" s="2" t="n"/>
      <c r="E106" s="3" t="n"/>
      <c r="F106" s="3" t="n"/>
      <c r="G106" s="4" t="str">
        <f>IF(OR(E106="",N(F106)=0),"",(F106-E106)/F106)</f>
        <v/>
      </c>
      <c r="J106" t="str">
        <f>IF(OR(H106="",I106=""),"",MAX(0,H106-I106))</f>
        <v/>
      </c>
      <c r="L106" t="str">
        <f>IF(OR(J106="",N(K106)=0),"",ROUNDUP(J106/K106,0))</f>
        <v/>
      </c>
      <c r="M106" s="3" t="str">
        <f>IF(L106="","",L106*K106*E106)</f>
        <v/>
      </c>
    </row>
    <row r="107">
      <c r="A107" s="2" t="n"/>
      <c r="E107" s="3" t="n"/>
      <c r="F107" s="3" t="n"/>
      <c r="G107" s="4" t="str">
        <f>IF(OR(E107="",N(F107)=0),"",(F107-E107)/F107)</f>
        <v/>
      </c>
      <c r="J107" t="str">
        <f>IF(OR(H107="",I107=""),"",MAX(0,H107-I107))</f>
        <v/>
      </c>
      <c r="L107" t="str">
        <f>IF(OR(J107="",N(K107)=0),"",ROUNDUP(J107/K107,0))</f>
        <v/>
      </c>
      <c r="M107" s="3" t="str">
        <f>IF(L107="","",L107*K107*E107)</f>
        <v/>
      </c>
    </row>
    <row r="108">
      <c r="A108" s="2" t="n"/>
      <c r="E108" s="3" t="n"/>
      <c r="F108" s="3" t="n"/>
      <c r="G108" s="4" t="str">
        <f>IF(OR(E108="",N(F108)=0),"",(F108-E108)/F108)</f>
        <v/>
      </c>
      <c r="J108" t="str">
        <f>IF(OR(H108="",I108=""),"",MAX(0,H108-I108))</f>
        <v/>
      </c>
      <c r="L108" t="str">
        <f>IF(OR(J108="",N(K108)=0),"",ROUNDUP(J108/K108,0))</f>
        <v/>
      </c>
      <c r="M108" s="3" t="str">
        <f>IF(L108="","",L108*K108*E108)</f>
        <v/>
      </c>
    </row>
    <row r="109">
      <c r="A109" s="2" t="n"/>
      <c r="E109" s="3" t="n"/>
      <c r="F109" s="3" t="n"/>
      <c r="G109" s="4" t="str">
        <f>IF(OR(E109="",N(F109)=0),"",(F109-E109)/F109)</f>
        <v/>
      </c>
      <c r="J109" t="str">
        <f>IF(OR(H109="",I109=""),"",MAX(0,H109-I109))</f>
        <v/>
      </c>
      <c r="L109" t="str">
        <f>IF(OR(J109="",N(K109)=0),"",ROUNDUP(J109/K109,0))</f>
        <v/>
      </c>
      <c r="M109" s="3" t="str">
        <f>IF(L109="","",L109*K109*E109)</f>
        <v/>
      </c>
    </row>
    <row r="110">
      <c r="A110" s="2" t="n"/>
      <c r="E110" s="3" t="n"/>
      <c r="F110" s="3" t="n"/>
      <c r="G110" s="4" t="str">
        <f>IF(OR(E110="",N(F110)=0),"",(F110-E110)/F110)</f>
        <v/>
      </c>
      <c r="J110" t="str">
        <f>IF(OR(H110="",I110=""),"",MAX(0,H110-I110))</f>
        <v/>
      </c>
      <c r="L110" t="str">
        <f>IF(OR(J110="",N(K110)=0),"",ROUNDUP(J110/K110,0))</f>
        <v/>
      </c>
      <c r="M110" s="3" t="str">
        <f>IF(L110="","",L110*K110*E110)</f>
        <v/>
      </c>
    </row>
    <row r="111">
      <c r="A111" s="2" t="n"/>
      <c r="E111" s="3" t="n"/>
      <c r="F111" s="3" t="n"/>
      <c r="G111" s="4" t="str">
        <f>IF(OR(E111="",N(F111)=0),"",(F111-E111)/F111)</f>
        <v/>
      </c>
      <c r="J111" t="str">
        <f>IF(OR(H111="",I111=""),"",MAX(0,H111-I111))</f>
        <v/>
      </c>
      <c r="L111" t="str">
        <f>IF(OR(J111="",N(K111)=0),"",ROUNDUP(J111/K111,0))</f>
        <v/>
      </c>
      <c r="M111" s="3" t="str">
        <f>IF(L111="","",L111*K111*E111)</f>
        <v/>
      </c>
    </row>
    <row r="112">
      <c r="A112" s="2" t="n"/>
      <c r="E112" s="3" t="n"/>
      <c r="F112" s="3" t="n"/>
      <c r="G112" s="4" t="str">
        <f>IF(OR(E112="",N(F112)=0),"",(F112-E112)/F112)</f>
        <v/>
      </c>
      <c r="J112" t="str">
        <f>IF(OR(H112="",I112=""),"",MAX(0,H112-I112))</f>
        <v/>
      </c>
      <c r="L112" t="str">
        <f>IF(OR(J112="",N(K112)=0),"",ROUNDUP(J112/K112,0))</f>
        <v/>
      </c>
      <c r="M112" s="3" t="str">
        <f>IF(L112="","",L112*K112*E112)</f>
        <v/>
      </c>
    </row>
    <row r="113">
      <c r="A113" s="2" t="n"/>
      <c r="E113" s="3" t="n"/>
      <c r="F113" s="3" t="n"/>
      <c r="G113" s="4" t="str">
        <f>IF(OR(E113="",N(F113)=0),"",(F113-E113)/F113)</f>
        <v/>
      </c>
      <c r="J113" t="str">
        <f>IF(OR(H113="",I113=""),"",MAX(0,H113-I113))</f>
        <v/>
      </c>
      <c r="L113" t="str">
        <f>IF(OR(J113="",N(K113)=0),"",ROUNDUP(J113/K113,0))</f>
        <v/>
      </c>
      <c r="M113" s="3" t="str">
        <f>IF(L113="","",L113*K113*E113)</f>
        <v/>
      </c>
    </row>
    <row r="114">
      <c r="A114" s="2" t="n"/>
      <c r="E114" s="3" t="n"/>
      <c r="F114" s="3" t="n"/>
      <c r="G114" s="4" t="str">
        <f>IF(OR(E114="",N(F114)=0),"",(F114-E114)/F114)</f>
        <v/>
      </c>
      <c r="J114" t="str">
        <f>IF(OR(H114="",I114=""),"",MAX(0,H114-I114))</f>
        <v/>
      </c>
      <c r="L114" t="str">
        <f>IF(OR(J114="",N(K114)=0),"",ROUNDUP(J114/K114,0))</f>
        <v/>
      </c>
      <c r="M114" s="3" t="str">
        <f>IF(L114="","",L114*K114*E114)</f>
        <v/>
      </c>
    </row>
    <row r="115">
      <c r="A115" s="2" t="n"/>
      <c r="E115" s="3" t="n"/>
      <c r="F115" s="3" t="n"/>
      <c r="G115" s="4" t="str">
        <f>IF(OR(E115="",N(F115)=0),"",(F115-E115)/F115)</f>
        <v/>
      </c>
      <c r="J115" t="str">
        <f>IF(OR(H115="",I115=""),"",MAX(0,H115-I115))</f>
        <v/>
      </c>
      <c r="L115" t="str">
        <f>IF(OR(J115="",N(K115)=0),"",ROUNDUP(J115/K115,0))</f>
        <v/>
      </c>
      <c r="M115" s="3" t="str">
        <f>IF(L115="","",L115*K115*E115)</f>
        <v/>
      </c>
    </row>
    <row r="116">
      <c r="A116" s="2" t="n"/>
      <c r="E116" s="3" t="n"/>
      <c r="F116" s="3" t="n"/>
      <c r="G116" s="4" t="str">
        <f>IF(OR(E116="",N(F116)=0),"",(F116-E116)/F116)</f>
        <v/>
      </c>
      <c r="J116" t="str">
        <f>IF(OR(H116="",I116=""),"",MAX(0,H116-I116))</f>
        <v/>
      </c>
      <c r="L116" t="str">
        <f>IF(OR(J116="",N(K116)=0),"",ROUNDUP(J116/K116,0))</f>
        <v/>
      </c>
      <c r="M116" s="3" t="str">
        <f>IF(L116="","",L116*K116*E116)</f>
        <v/>
      </c>
    </row>
    <row r="117">
      <c r="A117" s="2" t="n"/>
      <c r="E117" s="3" t="n"/>
      <c r="F117" s="3" t="n"/>
      <c r="G117" s="4" t="str">
        <f>IF(OR(E117="",N(F117)=0),"",(F117-E117)/F117)</f>
        <v/>
      </c>
      <c r="J117" t="str">
        <f>IF(OR(H117="",I117=""),"",MAX(0,H117-I117))</f>
        <v/>
      </c>
      <c r="L117" t="str">
        <f>IF(OR(J117="",N(K117)=0),"",ROUNDUP(J117/K117,0))</f>
        <v/>
      </c>
      <c r="M117" s="3" t="str">
        <f>IF(L117="","",L117*K117*E117)</f>
        <v/>
      </c>
    </row>
    <row r="118">
      <c r="A118" s="2" t="n"/>
      <c r="E118" s="3" t="n"/>
      <c r="F118" s="3" t="n"/>
      <c r="G118" s="4" t="str">
        <f>IF(OR(E118="",N(F118)=0),"",(F118-E118)/F118)</f>
        <v/>
      </c>
      <c r="J118" t="str">
        <f>IF(OR(H118="",I118=""),"",MAX(0,H118-I118))</f>
        <v/>
      </c>
      <c r="L118" t="str">
        <f>IF(OR(J118="",N(K118)=0),"",ROUNDUP(J118/K118,0))</f>
        <v/>
      </c>
      <c r="M118" s="3" t="str">
        <f>IF(L118="","",L118*K118*E118)</f>
        <v/>
      </c>
    </row>
    <row r="119">
      <c r="A119" s="2" t="n"/>
      <c r="E119" s="3" t="n"/>
      <c r="F119" s="3" t="n"/>
      <c r="G119" s="4" t="str">
        <f>IF(OR(E119="",N(F119)=0),"",(F119-E119)/F119)</f>
        <v/>
      </c>
      <c r="J119" t="str">
        <f>IF(OR(H119="",I119=""),"",MAX(0,H119-I119))</f>
        <v/>
      </c>
      <c r="L119" t="str">
        <f>IF(OR(J119="",N(K119)=0),"",ROUNDUP(J119/K119,0))</f>
        <v/>
      </c>
      <c r="M119" s="3" t="str">
        <f>IF(L119="","",L119*K119*E119)</f>
        <v/>
      </c>
    </row>
    <row r="120">
      <c r="A120" s="2" t="n"/>
      <c r="E120" s="3" t="n"/>
      <c r="F120" s="3" t="n"/>
      <c r="G120" s="4" t="str">
        <f>IF(OR(E120="",N(F120)=0),"",(F120-E120)/F120)</f>
        <v/>
      </c>
      <c r="J120" t="str">
        <f>IF(OR(H120="",I120=""),"",MAX(0,H120-I120))</f>
        <v/>
      </c>
      <c r="L120" t="str">
        <f>IF(OR(J120="",N(K120)=0),"",ROUNDUP(J120/K120,0))</f>
        <v/>
      </c>
      <c r="M120" s="3" t="str">
        <f>IF(L120="","",L120*K120*E120)</f>
        <v/>
      </c>
    </row>
    <row r="121">
      <c r="A121" s="2" t="n"/>
      <c r="E121" s="3" t="n"/>
      <c r="F121" s="3" t="n"/>
      <c r="G121" s="4" t="str">
        <f>IF(OR(E121="",N(F121)=0),"",(F121-E121)/F121)</f>
        <v/>
      </c>
      <c r="J121" t="str">
        <f>IF(OR(H121="",I121=""),"",MAX(0,H121-I121))</f>
        <v/>
      </c>
      <c r="L121" t="str">
        <f>IF(OR(J121="",N(K121)=0),"",ROUNDUP(J121/K121,0))</f>
        <v/>
      </c>
      <c r="M121" s="3" t="str">
        <f>IF(L121="","",L121*K121*E121)</f>
        <v/>
      </c>
    </row>
    <row r="122">
      <c r="A122" s="2" t="n"/>
      <c r="E122" s="3" t="n"/>
      <c r="F122" s="3" t="n"/>
      <c r="G122" s="4" t="str">
        <f>IF(OR(E122="",N(F122)=0),"",(F122-E122)/F122)</f>
        <v/>
      </c>
      <c r="J122" t="str">
        <f>IF(OR(H122="",I122=""),"",MAX(0,H122-I122))</f>
        <v/>
      </c>
      <c r="L122" t="str">
        <f>IF(OR(J122="",N(K122)=0),"",ROUNDUP(J122/K122,0))</f>
        <v/>
      </c>
      <c r="M122" s="3" t="str">
        <f>IF(L122="","",L122*K122*E122)</f>
        <v/>
      </c>
    </row>
    <row r="123">
      <c r="A123" s="2" t="n"/>
      <c r="E123" s="3" t="n"/>
      <c r="F123" s="3" t="n"/>
      <c r="G123" s="4" t="str">
        <f>IF(OR(E123="",N(F123)=0),"",(F123-E123)/F123)</f>
        <v/>
      </c>
      <c r="J123" t="str">
        <f>IF(OR(H123="",I123=""),"",MAX(0,H123-I123))</f>
        <v/>
      </c>
      <c r="L123" t="str">
        <f>IF(OR(J123="",N(K123)=0),"",ROUNDUP(J123/K123,0))</f>
        <v/>
      </c>
      <c r="M123" s="3" t="str">
        <f>IF(L123="","",L123*K123*E123)</f>
        <v/>
      </c>
    </row>
    <row r="124">
      <c r="A124" s="2" t="n"/>
      <c r="E124" s="3" t="n"/>
      <c r="F124" s="3" t="n"/>
      <c r="G124" s="4" t="str">
        <f>IF(OR(E124="",N(F124)=0),"",(F124-E124)/F124)</f>
        <v/>
      </c>
      <c r="J124" t="str">
        <f>IF(OR(H124="",I124=""),"",MAX(0,H124-I124))</f>
        <v/>
      </c>
      <c r="L124" t="str">
        <f>IF(OR(J124="",N(K124)=0),"",ROUNDUP(J124/K124,0))</f>
        <v/>
      </c>
      <c r="M124" s="3" t="str">
        <f>IF(L124="","",L124*K124*E124)</f>
        <v/>
      </c>
    </row>
    <row r="125">
      <c r="A125" s="2" t="n"/>
      <c r="E125" s="3" t="n"/>
      <c r="F125" s="3" t="n"/>
      <c r="G125" s="4" t="str">
        <f>IF(OR(E125="",N(F125)=0),"",(F125-E125)/F125)</f>
        <v/>
      </c>
      <c r="J125" t="str">
        <f>IF(OR(H125="",I125=""),"",MAX(0,H125-I125))</f>
        <v/>
      </c>
      <c r="L125" t="str">
        <f>IF(OR(J125="",N(K125)=0),"",ROUNDUP(J125/K125,0))</f>
        <v/>
      </c>
      <c r="M125" s="3" t="str">
        <f>IF(L125="","",L125*K125*E125)</f>
        <v/>
      </c>
    </row>
    <row r="126">
      <c r="A126" s="2" t="n"/>
      <c r="E126" s="3" t="n"/>
      <c r="F126" s="3" t="n"/>
      <c r="G126" s="4" t="str">
        <f>IF(OR(E126="",N(F126)=0),"",(F126-E126)/F126)</f>
        <v/>
      </c>
      <c r="J126" t="str">
        <f>IF(OR(H126="",I126=""),"",MAX(0,H126-I126))</f>
        <v/>
      </c>
      <c r="L126" t="str">
        <f>IF(OR(J126="",N(K126)=0),"",ROUNDUP(J126/K126,0))</f>
        <v/>
      </c>
      <c r="M126" s="3" t="str">
        <f>IF(L126="","",L126*K126*E126)</f>
        <v/>
      </c>
    </row>
    <row r="127">
      <c r="A127" s="2" t="n"/>
      <c r="E127" s="3" t="n"/>
      <c r="F127" s="3" t="n"/>
      <c r="G127" s="4" t="str">
        <f>IF(OR(E127="",N(F127)=0),"",(F127-E127)/F127)</f>
        <v/>
      </c>
      <c r="J127" t="str">
        <f>IF(OR(H127="",I127=""),"",MAX(0,H127-I127))</f>
        <v/>
      </c>
      <c r="L127" t="str">
        <f>IF(OR(J127="",N(K127)=0),"",ROUNDUP(J127/K127,0))</f>
        <v/>
      </c>
      <c r="M127" s="3" t="str">
        <f>IF(L127="","",L127*K127*E127)</f>
        <v/>
      </c>
    </row>
    <row r="128">
      <c r="A128" s="2" t="n"/>
      <c r="E128" s="3" t="n"/>
      <c r="F128" s="3" t="n"/>
      <c r="G128" s="4" t="str">
        <f>IF(OR(E128="",N(F128)=0),"",(F128-E128)/F128)</f>
        <v/>
      </c>
      <c r="J128" t="str">
        <f>IF(OR(H128="",I128=""),"",MAX(0,H128-I128))</f>
        <v/>
      </c>
      <c r="L128" t="str">
        <f>IF(OR(J128="",N(K128)=0),"",ROUNDUP(J128/K128,0))</f>
        <v/>
      </c>
      <c r="M128" s="3" t="str">
        <f>IF(L128="","",L128*K128*E128)</f>
        <v/>
      </c>
    </row>
    <row r="129">
      <c r="A129" s="2" t="n"/>
      <c r="E129" s="3" t="n"/>
      <c r="F129" s="3" t="n"/>
      <c r="G129" s="4" t="str">
        <f>IF(OR(E129="",N(F129)=0),"",(F129-E129)/F129)</f>
        <v/>
      </c>
      <c r="J129" t="str">
        <f>IF(OR(H129="",I129=""),"",MAX(0,H129-I129))</f>
        <v/>
      </c>
      <c r="L129" t="str">
        <f>IF(OR(J129="",N(K129)=0),"",ROUNDUP(J129/K129,0))</f>
        <v/>
      </c>
      <c r="M129" s="3" t="str">
        <f>IF(L129="","",L129*K129*E129)</f>
        <v/>
      </c>
    </row>
    <row r="130">
      <c r="A130" s="2" t="n"/>
      <c r="E130" s="3" t="n"/>
      <c r="F130" s="3" t="n"/>
      <c r="G130" s="4" t="str">
        <f>IF(OR(E130="",N(F130)=0),"",(F130-E130)/F130)</f>
        <v/>
      </c>
      <c r="J130" t="str">
        <f>IF(OR(H130="",I130=""),"",MAX(0,H130-I130))</f>
        <v/>
      </c>
      <c r="L130" t="str">
        <f>IF(OR(J130="",N(K130)=0),"",ROUNDUP(J130/K130,0))</f>
        <v/>
      </c>
      <c r="M130" s="3" t="str">
        <f>IF(L130="","",L130*K130*E130)</f>
        <v/>
      </c>
    </row>
    <row r="131">
      <c r="A131" s="2" t="n"/>
      <c r="E131" s="3" t="n"/>
      <c r="F131" s="3" t="n"/>
      <c r="G131" s="4" t="str">
        <f>IF(OR(E131="",N(F131)=0),"",(F131-E131)/F131)</f>
        <v/>
      </c>
      <c r="J131" t="str">
        <f>IF(OR(H131="",I131=""),"",MAX(0,H131-I131))</f>
        <v/>
      </c>
      <c r="L131" t="str">
        <f>IF(OR(J131="",N(K131)=0),"",ROUNDUP(J131/K131,0))</f>
        <v/>
      </c>
      <c r="M131" s="3" t="str">
        <f>IF(L131="","",L131*K131*E131)</f>
        <v/>
      </c>
    </row>
    <row r="132">
      <c r="A132" s="2" t="n"/>
      <c r="E132" s="3" t="n"/>
      <c r="F132" s="3" t="n"/>
      <c r="G132" s="4" t="str">
        <f>IF(OR(E132="",N(F132)=0),"",(F132-E132)/F132)</f>
        <v/>
      </c>
      <c r="J132" t="str">
        <f>IF(OR(H132="",I132=""),"",MAX(0,H132-I132))</f>
        <v/>
      </c>
      <c r="L132" t="str">
        <f>IF(OR(J132="",N(K132)=0),"",ROUNDUP(J132/K132,0))</f>
        <v/>
      </c>
      <c r="M132" s="3" t="str">
        <f>IF(L132="","",L132*K132*E132)</f>
        <v/>
      </c>
    </row>
    <row r="133">
      <c r="A133" s="2" t="n"/>
      <c r="E133" s="3" t="n"/>
      <c r="F133" s="3" t="n"/>
      <c r="G133" s="4" t="str">
        <f>IF(OR(E133="",N(F133)=0),"",(F133-E133)/F133)</f>
        <v/>
      </c>
      <c r="J133" t="str">
        <f>IF(OR(H133="",I133=""),"",MAX(0,H133-I133))</f>
        <v/>
      </c>
      <c r="L133" t="str">
        <f>IF(OR(J133="",N(K133)=0),"",ROUNDUP(J133/K133,0))</f>
        <v/>
      </c>
      <c r="M133" s="3" t="str">
        <f>IF(L133="","",L133*K133*E133)</f>
        <v/>
      </c>
    </row>
    <row r="134">
      <c r="A134" s="2" t="n"/>
      <c r="E134" s="3" t="n"/>
      <c r="F134" s="3" t="n"/>
      <c r="G134" s="4" t="str">
        <f>IF(OR(E134="",N(F134)=0),"",(F134-E134)/F134)</f>
        <v/>
      </c>
      <c r="J134" t="str">
        <f>IF(OR(H134="",I134=""),"",MAX(0,H134-I134))</f>
        <v/>
      </c>
      <c r="L134" t="str">
        <f>IF(OR(J134="",N(K134)=0),"",ROUNDUP(J134/K134,0))</f>
        <v/>
      </c>
      <c r="M134" s="3" t="str">
        <f>IF(L134="","",L134*K134*E134)</f>
        <v/>
      </c>
    </row>
    <row r="135">
      <c r="A135" s="2" t="n"/>
      <c r="E135" s="3" t="n"/>
      <c r="F135" s="3" t="n"/>
      <c r="G135" s="4" t="str">
        <f>IF(OR(E135="",N(F135)=0),"",(F135-E135)/F135)</f>
        <v/>
      </c>
      <c r="J135" t="str">
        <f>IF(OR(H135="",I135=""),"",MAX(0,H135-I135))</f>
        <v/>
      </c>
      <c r="L135" t="str">
        <f>IF(OR(J135="",N(K135)=0),"",ROUNDUP(J135/K135,0))</f>
        <v/>
      </c>
      <c r="M135" s="3" t="str">
        <f>IF(L135="","",L135*K135*E135)</f>
        <v/>
      </c>
    </row>
    <row r="136">
      <c r="A136" s="2" t="n"/>
      <c r="E136" s="3" t="n"/>
      <c r="F136" s="3" t="n"/>
      <c r="G136" s="4" t="str">
        <f>IF(OR(E136="",N(F136)=0),"",(F136-E136)/F136)</f>
        <v/>
      </c>
      <c r="J136" t="str">
        <f>IF(OR(H136="",I136=""),"",MAX(0,H136-I136))</f>
        <v/>
      </c>
      <c r="L136" t="str">
        <f>IF(OR(J136="",N(K136)=0),"",ROUNDUP(J136/K136,0))</f>
        <v/>
      </c>
      <c r="M136" s="3" t="str">
        <f>IF(L136="","",L136*K136*E136)</f>
        <v/>
      </c>
    </row>
    <row r="137">
      <c r="A137" s="2" t="n"/>
      <c r="E137" s="3" t="n"/>
      <c r="F137" s="3" t="n"/>
      <c r="G137" s="4" t="str">
        <f>IF(OR(E137="",N(F137)=0),"",(F137-E137)/F137)</f>
        <v/>
      </c>
      <c r="J137" t="str">
        <f>IF(OR(H137="",I137=""),"",MAX(0,H137-I137))</f>
        <v/>
      </c>
      <c r="L137" t="str">
        <f>IF(OR(J137="",N(K137)=0),"",ROUNDUP(J137/K137,0))</f>
        <v/>
      </c>
      <c r="M137" s="3" t="str">
        <f>IF(L137="","",L137*K137*E137)</f>
        <v/>
      </c>
    </row>
    <row r="138">
      <c r="A138" s="2" t="n"/>
      <c r="E138" s="3" t="n"/>
      <c r="F138" s="3" t="n"/>
      <c r="G138" s="4" t="str">
        <f>IF(OR(E138="",N(F138)=0),"",(F138-E138)/F138)</f>
        <v/>
      </c>
      <c r="J138" t="str">
        <f>IF(OR(H138="",I138=""),"",MAX(0,H138-I138))</f>
        <v/>
      </c>
      <c r="L138" t="str">
        <f>IF(OR(J138="",N(K138)=0),"",ROUNDUP(J138/K138,0))</f>
        <v/>
      </c>
      <c r="M138" s="3" t="str">
        <f>IF(L138="","",L138*K138*E138)</f>
        <v/>
      </c>
    </row>
    <row r="139">
      <c r="A139" s="2" t="n"/>
      <c r="E139" s="3" t="n"/>
      <c r="F139" s="3" t="n"/>
      <c r="G139" s="4" t="str">
        <f>IF(OR(E139="",N(F139)=0),"",(F139-E139)/F139)</f>
        <v/>
      </c>
      <c r="J139" t="str">
        <f>IF(OR(H139="",I139=""),"",MAX(0,H139-I139))</f>
        <v/>
      </c>
      <c r="L139" t="str">
        <f>IF(OR(J139="",N(K139)=0),"",ROUNDUP(J139/K139,0))</f>
        <v/>
      </c>
      <c r="M139" s="3" t="str">
        <f>IF(L139="","",L139*K139*E139)</f>
        <v/>
      </c>
    </row>
    <row r="140">
      <c r="A140" s="2" t="n"/>
      <c r="E140" s="3" t="n"/>
      <c r="F140" s="3" t="n"/>
      <c r="G140" s="4" t="str">
        <f>IF(OR(E140="",N(F140)=0),"",(F140-E140)/F140)</f>
        <v/>
      </c>
      <c r="J140" t="str">
        <f>IF(OR(H140="",I140=""),"",MAX(0,H140-I140))</f>
        <v/>
      </c>
      <c r="L140" t="str">
        <f>IF(OR(J140="",N(K140)=0),"",ROUNDUP(J140/K140,0))</f>
        <v/>
      </c>
      <c r="M140" s="3" t="str">
        <f>IF(L140="","",L140*K140*E140)</f>
        <v/>
      </c>
    </row>
    <row r="141">
      <c r="A141" s="2" t="n"/>
      <c r="E141" s="3" t="n"/>
      <c r="F141" s="3" t="n"/>
      <c r="G141" s="4" t="str">
        <f>IF(OR(E141="",N(F141)=0),"",(F141-E141)/F141)</f>
        <v/>
      </c>
      <c r="J141" t="str">
        <f>IF(OR(H141="",I141=""),"",MAX(0,H141-I141))</f>
        <v/>
      </c>
      <c r="L141" t="str">
        <f>IF(OR(J141="",N(K141)=0),"",ROUNDUP(J141/K141,0))</f>
        <v/>
      </c>
      <c r="M141" s="3" t="str">
        <f>IF(L141="","",L141*K141*E141)</f>
        <v/>
      </c>
    </row>
    <row r="142">
      <c r="A142" s="2" t="n"/>
      <c r="E142" s="3" t="n"/>
      <c r="F142" s="3" t="n"/>
      <c r="G142" s="4" t="str">
        <f>IF(OR(E142="",N(F142)=0),"",(F142-E142)/F142)</f>
        <v/>
      </c>
      <c r="J142" t="str">
        <f>IF(OR(H142="",I142=""),"",MAX(0,H142-I142))</f>
        <v/>
      </c>
      <c r="L142" t="str">
        <f>IF(OR(J142="",N(K142)=0),"",ROUNDUP(J142/K142,0))</f>
        <v/>
      </c>
      <c r="M142" s="3" t="str">
        <f>IF(L142="","",L142*K142*E142)</f>
        <v/>
      </c>
    </row>
    <row r="143">
      <c r="A143" s="2" t="n"/>
      <c r="E143" s="3" t="n"/>
      <c r="F143" s="3" t="n"/>
      <c r="G143" s="4" t="str">
        <f>IF(OR(E143="",N(F143)=0),"",(F143-E143)/F143)</f>
        <v/>
      </c>
      <c r="J143" t="str">
        <f>IF(OR(H143="",I143=""),"",MAX(0,H143-I143))</f>
        <v/>
      </c>
      <c r="L143" t="str">
        <f>IF(OR(J143="",N(K143)=0),"",ROUNDUP(J143/K143,0))</f>
        <v/>
      </c>
      <c r="M143" s="3" t="str">
        <f>IF(L143="","",L143*K143*E143)</f>
        <v/>
      </c>
    </row>
    <row r="144">
      <c r="A144" s="2" t="n"/>
      <c r="E144" s="3" t="n"/>
      <c r="F144" s="3" t="n"/>
      <c r="G144" s="4" t="str">
        <f>IF(OR(E144="",N(F144)=0),"",(F144-E144)/F144)</f>
        <v/>
      </c>
      <c r="J144" t="str">
        <f>IF(OR(H144="",I144=""),"",MAX(0,H144-I144))</f>
        <v/>
      </c>
      <c r="L144" t="str">
        <f>IF(OR(J144="",N(K144)=0),"",ROUNDUP(J144/K144,0))</f>
        <v/>
      </c>
      <c r="M144" s="3" t="str">
        <f>IF(L144="","",L144*K144*E144)</f>
        <v/>
      </c>
    </row>
    <row r="145">
      <c r="A145" s="2" t="n"/>
      <c r="E145" s="3" t="n"/>
      <c r="F145" s="3" t="n"/>
      <c r="G145" s="4" t="str">
        <f>IF(OR(E145="",N(F145)=0),"",(F145-E145)/F145)</f>
        <v/>
      </c>
      <c r="J145" t="str">
        <f>IF(OR(H145="",I145=""),"",MAX(0,H145-I145))</f>
        <v/>
      </c>
      <c r="L145" t="str">
        <f>IF(OR(J145="",N(K145)=0),"",ROUNDUP(J145/K145,0))</f>
        <v/>
      </c>
      <c r="M145" s="3" t="str">
        <f>IF(L145="","",L145*K145*E145)</f>
        <v/>
      </c>
    </row>
    <row r="146">
      <c r="A146" s="2" t="n"/>
      <c r="E146" s="3" t="n"/>
      <c r="F146" s="3" t="n"/>
      <c r="G146" s="4" t="str">
        <f>IF(OR(E146="",N(F146)=0),"",(F146-E146)/F146)</f>
        <v/>
      </c>
      <c r="J146" t="str">
        <f>IF(OR(H146="",I146=""),"",MAX(0,H146-I146))</f>
        <v/>
      </c>
      <c r="L146" t="str">
        <f>IF(OR(J146="",N(K146)=0),"",ROUNDUP(J146/K146,0))</f>
        <v/>
      </c>
      <c r="M146" s="3" t="str">
        <f>IF(L146="","",L146*K146*E146)</f>
        <v/>
      </c>
    </row>
    <row r="147">
      <c r="A147" s="2" t="n"/>
      <c r="E147" s="3" t="n"/>
      <c r="F147" s="3" t="n"/>
      <c r="G147" s="4" t="str">
        <f>IF(OR(E147="",N(F147)=0),"",(F147-E147)/F147)</f>
        <v/>
      </c>
      <c r="J147" t="str">
        <f>IF(OR(H147="",I147=""),"",MAX(0,H147-I147))</f>
        <v/>
      </c>
      <c r="L147" t="str">
        <f>IF(OR(J147="",N(K147)=0),"",ROUNDUP(J147/K147,0))</f>
        <v/>
      </c>
      <c r="M147" s="3" t="str">
        <f>IF(L147="","",L147*K147*E147)</f>
        <v/>
      </c>
    </row>
    <row r="148">
      <c r="A148" s="2" t="n"/>
      <c r="E148" s="3" t="n"/>
      <c r="F148" s="3" t="n"/>
      <c r="G148" s="4" t="str">
        <f>IF(OR(E148="",N(F148)=0),"",(F148-E148)/F148)</f>
        <v/>
      </c>
      <c r="J148" t="str">
        <f>IF(OR(H148="",I148=""),"",MAX(0,H148-I148))</f>
        <v/>
      </c>
      <c r="L148" t="str">
        <f>IF(OR(J148="",N(K148)=0),"",ROUNDUP(J148/K148,0))</f>
        <v/>
      </c>
      <c r="M148" s="3" t="str">
        <f>IF(L148="","",L148*K148*E148)</f>
        <v/>
      </c>
    </row>
    <row r="149">
      <c r="A149" s="2" t="n"/>
      <c r="E149" s="3" t="n"/>
      <c r="F149" s="3" t="n"/>
      <c r="G149" s="4" t="str">
        <f>IF(OR(E149="",N(F149)=0),"",(F149-E149)/F149)</f>
        <v/>
      </c>
      <c r="J149" t="str">
        <f>IF(OR(H149="",I149=""),"",MAX(0,H149-I149))</f>
        <v/>
      </c>
      <c r="L149" t="str">
        <f>IF(OR(J149="",N(K149)=0),"",ROUNDUP(J149/K149,0))</f>
        <v/>
      </c>
      <c r="M149" s="3" t="str">
        <f>IF(L149="","",L149*K149*E149)</f>
        <v/>
      </c>
    </row>
    <row r="150">
      <c r="A150" s="2" t="n"/>
      <c r="E150" s="3" t="n"/>
      <c r="F150" s="3" t="n"/>
      <c r="G150" s="4" t="str">
        <f>IF(OR(E150="",N(F150)=0),"",(F150-E150)/F150)</f>
        <v/>
      </c>
      <c r="J150" t="str">
        <f>IF(OR(H150="",I150=""),"",MAX(0,H150-I150))</f>
        <v/>
      </c>
      <c r="L150" t="str">
        <f>IF(OR(J150="",N(K150)=0),"",ROUNDUP(J150/K150,0))</f>
        <v/>
      </c>
      <c r="M150" s="3" t="str">
        <f>IF(L150="","",L150*K150*E150)</f>
        <v/>
      </c>
    </row>
    <row r="151">
      <c r="A151" s="2" t="n"/>
      <c r="E151" s="3" t="n"/>
      <c r="F151" s="3" t="n"/>
      <c r="G151" s="4" t="str">
        <f>IF(OR(E151="",N(F151)=0),"",(F151-E151)/F151)</f>
        <v/>
      </c>
      <c r="J151" t="str">
        <f>IF(OR(H151="",I151=""),"",MAX(0,H151-I151))</f>
        <v/>
      </c>
      <c r="L151" t="str">
        <f>IF(OR(J151="",N(K151)=0),"",ROUNDUP(J151/K151,0))</f>
        <v/>
      </c>
      <c r="M151" s="3" t="str">
        <f>IF(L151="","",L151*K151*E151)</f>
        <v/>
      </c>
    </row>
    <row r="152">
      <c r="A152" s="2" t="n"/>
      <c r="E152" s="3" t="n"/>
      <c r="F152" s="3" t="n"/>
      <c r="G152" s="4" t="str">
        <f>IF(OR(E152="",N(F152)=0),"",(F152-E152)/F152)</f>
        <v/>
      </c>
      <c r="J152" t="str">
        <f>IF(OR(H152="",I152=""),"",MAX(0,H152-I152))</f>
        <v/>
      </c>
      <c r="L152" t="str">
        <f>IF(OR(J152="",N(K152)=0),"",ROUNDUP(J152/K152,0))</f>
        <v/>
      </c>
      <c r="M152" s="3" t="str">
        <f>IF(L152="","",L152*K152*E152)</f>
        <v/>
      </c>
    </row>
    <row r="153">
      <c r="A153" s="2" t="n"/>
      <c r="E153" s="3" t="n"/>
      <c r="F153" s="3" t="n"/>
      <c r="G153" s="4" t="str">
        <f>IF(OR(E153="",N(F153)=0),"",(F153-E153)/F153)</f>
        <v/>
      </c>
      <c r="J153" t="str">
        <f>IF(OR(H153="",I153=""),"",MAX(0,H153-I153))</f>
        <v/>
      </c>
      <c r="L153" t="str">
        <f>IF(OR(J153="",N(K153)=0),"",ROUNDUP(J153/K153,0))</f>
        <v/>
      </c>
      <c r="M153" s="3" t="str">
        <f>IF(L153="","",L153*K153*E153)</f>
        <v/>
      </c>
    </row>
    <row r="154">
      <c r="A154" s="2" t="n"/>
      <c r="E154" s="3" t="n"/>
      <c r="F154" s="3" t="n"/>
      <c r="G154" s="4" t="str">
        <f>IF(OR(E154="",N(F154)=0),"",(F154-E154)/F154)</f>
        <v/>
      </c>
      <c r="J154" t="str">
        <f>IF(OR(H154="",I154=""),"",MAX(0,H154-I154))</f>
        <v/>
      </c>
      <c r="L154" t="str">
        <f>IF(OR(J154="",N(K154)=0),"",ROUNDUP(J154/K154,0))</f>
        <v/>
      </c>
      <c r="M154" s="3" t="str">
        <f>IF(L154="","",L154*K154*E154)</f>
        <v/>
      </c>
    </row>
    <row r="155">
      <c r="A155" s="2" t="n"/>
      <c r="E155" s="3" t="n"/>
      <c r="F155" s="3" t="n"/>
      <c r="G155" s="4" t="str">
        <f>IF(OR(E155="",N(F155)=0),"",(F155-E155)/F155)</f>
        <v/>
      </c>
      <c r="J155" t="str">
        <f>IF(OR(H155="",I155=""),"",MAX(0,H155-I155))</f>
        <v/>
      </c>
      <c r="L155" t="str">
        <f>IF(OR(J155="",N(K155)=0),"",ROUNDUP(J155/K155,0))</f>
        <v/>
      </c>
      <c r="M155" s="3" t="str">
        <f>IF(L155="","",L155*K155*E155)</f>
        <v/>
      </c>
    </row>
    <row r="156">
      <c r="A156" s="2" t="n"/>
      <c r="E156" s="3" t="n"/>
      <c r="F156" s="3" t="n"/>
      <c r="G156" s="4" t="str">
        <f>IF(OR(E156="",N(F156)=0),"",(F156-E156)/F156)</f>
        <v/>
      </c>
      <c r="J156" t="str">
        <f>IF(OR(H156="",I156=""),"",MAX(0,H156-I156))</f>
        <v/>
      </c>
      <c r="L156" t="str">
        <f>IF(OR(J156="",N(K156)=0),"",ROUNDUP(J156/K156,0))</f>
        <v/>
      </c>
      <c r="M156" s="3" t="str">
        <f>IF(L156="","",L156*K156*E156)</f>
        <v/>
      </c>
    </row>
    <row r="157">
      <c r="A157" s="2" t="n"/>
      <c r="E157" s="3" t="n"/>
      <c r="F157" s="3" t="n"/>
      <c r="G157" s="4" t="str">
        <f>IF(OR(E157="",N(F157)=0),"",(F157-E157)/F157)</f>
        <v/>
      </c>
      <c r="J157" t="str">
        <f>IF(OR(H157="",I157=""),"",MAX(0,H157-I157))</f>
        <v/>
      </c>
      <c r="L157" t="str">
        <f>IF(OR(J157="",N(K157)=0),"",ROUNDUP(J157/K157,0))</f>
        <v/>
      </c>
      <c r="M157" s="3" t="str">
        <f>IF(L157="","",L157*K157*E157)</f>
        <v/>
      </c>
    </row>
    <row r="158">
      <c r="A158" s="2" t="n"/>
      <c r="E158" s="3" t="n"/>
      <c r="F158" s="3" t="n"/>
      <c r="G158" s="4" t="str">
        <f>IF(OR(E158="",N(F158)=0),"",(F158-E158)/F158)</f>
        <v/>
      </c>
      <c r="J158" t="str">
        <f>IF(OR(H158="",I158=""),"",MAX(0,H158-I158))</f>
        <v/>
      </c>
      <c r="L158" t="str">
        <f>IF(OR(J158="",N(K158)=0),"",ROUNDUP(J158/K158,0))</f>
        <v/>
      </c>
      <c r="M158" s="3" t="str">
        <f>IF(L158="","",L158*K158*E158)</f>
        <v/>
      </c>
    </row>
    <row r="159">
      <c r="A159" s="2" t="n"/>
      <c r="E159" s="3" t="n"/>
      <c r="F159" s="3" t="n"/>
      <c r="G159" s="4" t="str">
        <f>IF(OR(E159="",N(F159)=0),"",(F159-E159)/F159)</f>
        <v/>
      </c>
      <c r="J159" t="str">
        <f>IF(OR(H159="",I159=""),"",MAX(0,H159-I159))</f>
        <v/>
      </c>
      <c r="L159" t="str">
        <f>IF(OR(J159="",N(K159)=0),"",ROUNDUP(J159/K159,0))</f>
        <v/>
      </c>
      <c r="M159" s="3" t="str">
        <f>IF(L159="","",L159*K159*E159)</f>
        <v/>
      </c>
    </row>
    <row r="160">
      <c r="A160" s="2" t="n"/>
      <c r="E160" s="3" t="n"/>
      <c r="F160" s="3" t="n"/>
      <c r="G160" s="4" t="str">
        <f>IF(OR(E160="",N(F160)=0),"",(F160-E160)/F160)</f>
        <v/>
      </c>
      <c r="J160" t="str">
        <f>IF(OR(H160="",I160=""),"",MAX(0,H160-I160))</f>
        <v/>
      </c>
      <c r="L160" t="str">
        <f>IF(OR(J160="",N(K160)=0),"",ROUNDUP(J160/K160,0))</f>
        <v/>
      </c>
      <c r="M160" s="3" t="str">
        <f>IF(L160="","",L160*K160*E160)</f>
        <v/>
      </c>
    </row>
    <row r="161">
      <c r="A161" s="2" t="n"/>
      <c r="E161" s="3" t="n"/>
      <c r="F161" s="3" t="n"/>
      <c r="G161" s="4" t="str">
        <f>IF(OR(E161="",N(F161)=0),"",(F161-E161)/F161)</f>
        <v/>
      </c>
      <c r="J161" t="str">
        <f>IF(OR(H161="",I161=""),"",MAX(0,H161-I161))</f>
        <v/>
      </c>
      <c r="L161" t="str">
        <f>IF(OR(J161="",N(K161)=0),"",ROUNDUP(J161/K161,0))</f>
        <v/>
      </c>
      <c r="M161" s="3" t="str">
        <f>IF(L161="","",L161*K161*E161)</f>
        <v/>
      </c>
    </row>
    <row r="162">
      <c r="A162" s="2" t="n"/>
      <c r="E162" s="3" t="n"/>
      <c r="F162" s="3" t="n"/>
      <c r="G162" s="4" t="str">
        <f>IF(OR(E162="",N(F162)=0),"",(F162-E162)/F162)</f>
        <v/>
      </c>
      <c r="J162" t="str">
        <f>IF(OR(H162="",I162=""),"",MAX(0,H162-I162))</f>
        <v/>
      </c>
      <c r="L162" t="str">
        <f>IF(OR(J162="",N(K162)=0),"",ROUNDUP(J162/K162,0))</f>
        <v/>
      </c>
      <c r="M162" s="3" t="str">
        <f>IF(L162="","",L162*K162*E162)</f>
        <v/>
      </c>
    </row>
    <row r="163">
      <c r="A163" s="2" t="n"/>
      <c r="E163" s="3" t="n"/>
      <c r="F163" s="3" t="n"/>
      <c r="G163" s="4" t="str">
        <f>IF(OR(E163="",N(F163)=0),"",(F163-E163)/F163)</f>
        <v/>
      </c>
      <c r="J163" t="str">
        <f>IF(OR(H163="",I163=""),"",MAX(0,H163-I163))</f>
        <v/>
      </c>
      <c r="L163" t="str">
        <f>IF(OR(J163="",N(K163)=0),"",ROUNDUP(J163/K163,0))</f>
        <v/>
      </c>
      <c r="M163" s="3" t="str">
        <f>IF(L163="","",L163*K163*E163)</f>
        <v/>
      </c>
    </row>
    <row r="164">
      <c r="A164" s="2" t="n"/>
      <c r="E164" s="3" t="n"/>
      <c r="F164" s="3" t="n"/>
      <c r="G164" s="4" t="str">
        <f>IF(OR(E164="",N(F164)=0),"",(F164-E164)/F164)</f>
        <v/>
      </c>
      <c r="J164" t="str">
        <f>IF(OR(H164="",I164=""),"",MAX(0,H164-I164))</f>
        <v/>
      </c>
      <c r="L164" t="str">
        <f>IF(OR(J164="",N(K164)=0),"",ROUNDUP(J164/K164,0))</f>
        <v/>
      </c>
      <c r="M164" s="3" t="str">
        <f>IF(L164="","",L164*K164*E164)</f>
        <v/>
      </c>
    </row>
    <row r="165">
      <c r="A165" s="2" t="n"/>
      <c r="E165" s="3" t="n"/>
      <c r="F165" s="3" t="n"/>
      <c r="G165" s="4" t="str">
        <f>IF(OR(E165="",N(F165)=0),"",(F165-E165)/F165)</f>
        <v/>
      </c>
      <c r="J165" t="str">
        <f>IF(OR(H165="",I165=""),"",MAX(0,H165-I165))</f>
        <v/>
      </c>
      <c r="L165" t="str">
        <f>IF(OR(J165="",N(K165)=0),"",ROUNDUP(J165/K165,0))</f>
        <v/>
      </c>
      <c r="M165" s="3" t="str">
        <f>IF(L165="","",L165*K165*E165)</f>
        <v/>
      </c>
    </row>
    <row r="166">
      <c r="A166" s="2" t="n"/>
      <c r="E166" s="3" t="n"/>
      <c r="F166" s="3" t="n"/>
      <c r="G166" s="4" t="str">
        <f>IF(OR(E166="",N(F166)=0),"",(F166-E166)/F166)</f>
        <v/>
      </c>
      <c r="J166" t="str">
        <f>IF(OR(H166="",I166=""),"",MAX(0,H166-I166))</f>
        <v/>
      </c>
      <c r="L166" t="str">
        <f>IF(OR(J166="",N(K166)=0),"",ROUNDUP(J166/K166,0))</f>
        <v/>
      </c>
      <c r="M166" s="3" t="str">
        <f>IF(L166="","",L166*K166*E166)</f>
        <v/>
      </c>
    </row>
    <row r="167">
      <c r="A167" s="2" t="n"/>
      <c r="E167" s="3" t="n"/>
      <c r="F167" s="3" t="n"/>
      <c r="G167" s="4" t="str">
        <f>IF(OR(E167="",N(F167)=0),"",(F167-E167)/F167)</f>
        <v/>
      </c>
      <c r="J167" t="str">
        <f>IF(OR(H167="",I167=""),"",MAX(0,H167-I167))</f>
        <v/>
      </c>
      <c r="L167" t="str">
        <f>IF(OR(J167="",N(K167)=0),"",ROUNDUP(J167/K167,0))</f>
        <v/>
      </c>
      <c r="M167" s="3" t="str">
        <f>IF(L167="","",L167*K167*E167)</f>
        <v/>
      </c>
    </row>
    <row r="168">
      <c r="A168" s="2" t="n"/>
      <c r="E168" s="3" t="n"/>
      <c r="F168" s="3" t="n"/>
      <c r="G168" s="4" t="str">
        <f>IF(OR(E168="",N(F168)=0),"",(F168-E168)/F168)</f>
        <v/>
      </c>
      <c r="J168" t="str">
        <f>IF(OR(H168="",I168=""),"",MAX(0,H168-I168))</f>
        <v/>
      </c>
      <c r="L168" t="str">
        <f>IF(OR(J168="",N(K168)=0),"",ROUNDUP(J168/K168,0))</f>
        <v/>
      </c>
      <c r="M168" s="3" t="str">
        <f>IF(L168="","",L168*K168*E168)</f>
        <v/>
      </c>
    </row>
    <row r="169">
      <c r="A169" s="2" t="n"/>
      <c r="E169" s="3" t="n"/>
      <c r="F169" s="3" t="n"/>
      <c r="G169" s="4" t="str">
        <f>IF(OR(E169="",N(F169)=0),"",(F169-E169)/F169)</f>
        <v/>
      </c>
      <c r="J169" t="str">
        <f>IF(OR(H169="",I169=""),"",MAX(0,H169-I169))</f>
        <v/>
      </c>
      <c r="L169" t="str">
        <f>IF(OR(J169="",N(K169)=0),"",ROUNDUP(J169/K169,0))</f>
        <v/>
      </c>
      <c r="M169" s="3" t="str">
        <f>IF(L169="","",L169*K169*E169)</f>
        <v/>
      </c>
    </row>
    <row r="170">
      <c r="A170" s="2" t="n"/>
      <c r="E170" s="3" t="n"/>
      <c r="F170" s="3" t="n"/>
      <c r="G170" s="4" t="str">
        <f>IF(OR(E170="",N(F170)=0),"",(F170-E170)/F170)</f>
        <v/>
      </c>
      <c r="J170" t="str">
        <f>IF(OR(H170="",I170=""),"",MAX(0,H170-I170))</f>
        <v/>
      </c>
      <c r="L170" t="str">
        <f>IF(OR(J170="",N(K170)=0),"",ROUNDUP(J170/K170,0))</f>
        <v/>
      </c>
      <c r="M170" s="3" t="str">
        <f>IF(L170="","",L170*K170*E170)</f>
        <v/>
      </c>
    </row>
    <row r="171">
      <c r="A171" s="2" t="n"/>
      <c r="E171" s="3" t="n"/>
      <c r="F171" s="3" t="n"/>
      <c r="G171" s="4" t="str">
        <f>IF(OR(E171="",N(F171)=0),"",(F171-E171)/F171)</f>
        <v/>
      </c>
      <c r="J171" t="str">
        <f>IF(OR(H171="",I171=""),"",MAX(0,H171-I171))</f>
        <v/>
      </c>
      <c r="L171" t="str">
        <f>IF(OR(J171="",N(K171)=0),"",ROUNDUP(J171/K171,0))</f>
        <v/>
      </c>
      <c r="M171" s="3" t="str">
        <f>IF(L171="","",L171*K171*E171)</f>
        <v/>
      </c>
    </row>
    <row r="172">
      <c r="A172" s="2" t="n"/>
      <c r="E172" s="3" t="n"/>
      <c r="F172" s="3" t="n"/>
      <c r="G172" s="4" t="str">
        <f>IF(OR(E172="",N(F172)=0),"",(F172-E172)/F172)</f>
        <v/>
      </c>
      <c r="J172" t="str">
        <f>IF(OR(H172="",I172=""),"",MAX(0,H172-I172))</f>
        <v/>
      </c>
      <c r="L172" t="str">
        <f>IF(OR(J172="",N(K172)=0),"",ROUNDUP(J172/K172,0))</f>
        <v/>
      </c>
      <c r="M172" s="3" t="str">
        <f>IF(L172="","",L172*K172*E172)</f>
        <v/>
      </c>
    </row>
    <row r="173">
      <c r="A173" s="2" t="n"/>
      <c r="E173" s="3" t="n"/>
      <c r="F173" s="3" t="n"/>
      <c r="G173" s="4" t="str">
        <f>IF(OR(E173="",N(F173)=0),"",(F173-E173)/F173)</f>
        <v/>
      </c>
      <c r="J173" t="str">
        <f>IF(OR(H173="",I173=""),"",MAX(0,H173-I173))</f>
        <v/>
      </c>
      <c r="L173" t="str">
        <f>IF(OR(J173="",N(K173)=0),"",ROUNDUP(J173/K173,0))</f>
        <v/>
      </c>
      <c r="M173" s="3" t="str">
        <f>IF(L173="","",L173*K173*E173)</f>
        <v/>
      </c>
    </row>
    <row r="174">
      <c r="A174" s="2" t="n"/>
      <c r="E174" s="3" t="n"/>
      <c r="F174" s="3" t="n"/>
      <c r="G174" s="4" t="str">
        <f>IF(OR(E174="",N(F174)=0),"",(F174-E174)/F174)</f>
        <v/>
      </c>
      <c r="J174" t="str">
        <f>IF(OR(H174="",I174=""),"",MAX(0,H174-I174))</f>
        <v/>
      </c>
      <c r="L174" t="str">
        <f>IF(OR(J174="",N(K174)=0),"",ROUNDUP(J174/K174,0))</f>
        <v/>
      </c>
      <c r="M174" s="3" t="str">
        <f>IF(L174="","",L174*K174*E174)</f>
        <v/>
      </c>
    </row>
    <row r="175">
      <c r="A175" s="2" t="n"/>
      <c r="E175" s="3" t="n"/>
      <c r="F175" s="3" t="n"/>
      <c r="G175" s="4" t="str">
        <f>IF(OR(E175="",N(F175)=0),"",(F175-E175)/F175)</f>
        <v/>
      </c>
      <c r="J175" t="str">
        <f>IF(OR(H175="",I175=""),"",MAX(0,H175-I175))</f>
        <v/>
      </c>
      <c r="L175" t="str">
        <f>IF(OR(J175="",N(K175)=0),"",ROUNDUP(J175/K175,0))</f>
        <v/>
      </c>
      <c r="M175" s="3" t="str">
        <f>IF(L175="","",L175*K175*E175)</f>
        <v/>
      </c>
    </row>
    <row r="176">
      <c r="A176" s="2" t="n"/>
      <c r="E176" s="3" t="n"/>
      <c r="F176" s="3" t="n"/>
      <c r="G176" s="4" t="str">
        <f>IF(OR(E176="",N(F176)=0),"",(F176-E176)/F176)</f>
        <v/>
      </c>
      <c r="J176" t="str">
        <f>IF(OR(H176="",I176=""),"",MAX(0,H176-I176))</f>
        <v/>
      </c>
      <c r="L176" t="str">
        <f>IF(OR(J176="",N(K176)=0),"",ROUNDUP(J176/K176,0))</f>
        <v/>
      </c>
      <c r="M176" s="3" t="str">
        <f>IF(L176="","",L176*K176*E176)</f>
        <v/>
      </c>
    </row>
    <row r="177">
      <c r="A177" s="2" t="n"/>
      <c r="E177" s="3" t="n"/>
      <c r="F177" s="3" t="n"/>
      <c r="G177" s="4" t="str">
        <f>IF(OR(E177="",N(F177)=0),"",(F177-E177)/F177)</f>
        <v/>
      </c>
      <c r="J177" t="str">
        <f>IF(OR(H177="",I177=""),"",MAX(0,H177-I177))</f>
        <v/>
      </c>
      <c r="L177" t="str">
        <f>IF(OR(J177="",N(K177)=0),"",ROUNDUP(J177/K177,0))</f>
        <v/>
      </c>
      <c r="M177" s="3" t="str">
        <f>IF(L177="","",L177*K177*E177)</f>
        <v/>
      </c>
    </row>
    <row r="178">
      <c r="A178" s="2" t="n"/>
      <c r="E178" s="3" t="n"/>
      <c r="F178" s="3" t="n"/>
      <c r="G178" s="4" t="str">
        <f>IF(OR(E178="",N(F178)=0),"",(F178-E178)/F178)</f>
        <v/>
      </c>
      <c r="J178" t="str">
        <f>IF(OR(H178="",I178=""),"",MAX(0,H178-I178))</f>
        <v/>
      </c>
      <c r="L178" t="str">
        <f>IF(OR(J178="",N(K178)=0),"",ROUNDUP(J178/K178,0))</f>
        <v/>
      </c>
      <c r="M178" s="3" t="str">
        <f>IF(L178="","",L178*K178*E178)</f>
        <v/>
      </c>
    </row>
    <row r="179">
      <c r="A179" s="2" t="n"/>
      <c r="E179" s="3" t="n"/>
      <c r="F179" s="3" t="n"/>
      <c r="G179" s="4" t="str">
        <f>IF(OR(E179="",N(F179)=0),"",(F179-E179)/F179)</f>
        <v/>
      </c>
      <c r="J179" t="str">
        <f>IF(OR(H179="",I179=""),"",MAX(0,H179-I179))</f>
        <v/>
      </c>
      <c r="L179" t="str">
        <f>IF(OR(J179="",N(K179)=0),"",ROUNDUP(J179/K179,0))</f>
        <v/>
      </c>
      <c r="M179" s="3" t="str">
        <f>IF(L179="","",L179*K179*E179)</f>
        <v/>
      </c>
    </row>
    <row r="180">
      <c r="A180" s="2" t="n"/>
      <c r="E180" s="3" t="n"/>
      <c r="F180" s="3" t="n"/>
      <c r="G180" s="4" t="str">
        <f>IF(OR(E180="",N(F180)=0),"",(F180-E180)/F180)</f>
        <v/>
      </c>
      <c r="J180" t="str">
        <f>IF(OR(H180="",I180=""),"",MAX(0,H180-I180))</f>
        <v/>
      </c>
      <c r="L180" t="str">
        <f>IF(OR(J180="",N(K180)=0),"",ROUNDUP(J180/K180,0))</f>
        <v/>
      </c>
      <c r="M180" s="3" t="str">
        <f>IF(L180="","",L180*K180*E180)</f>
        <v/>
      </c>
    </row>
    <row r="181">
      <c r="A181" s="2" t="n"/>
      <c r="E181" s="3" t="n"/>
      <c r="F181" s="3" t="n"/>
      <c r="G181" s="4" t="str">
        <f>IF(OR(E181="",N(F181)=0),"",(F181-E181)/F181)</f>
        <v/>
      </c>
      <c r="J181" t="str">
        <f>IF(OR(H181="",I181=""),"",MAX(0,H181-I181))</f>
        <v/>
      </c>
      <c r="L181" t="str">
        <f>IF(OR(J181="",N(K181)=0),"",ROUNDUP(J181/K181,0))</f>
        <v/>
      </c>
      <c r="M181" s="3" t="str">
        <f>IF(L181="","",L181*K181*E181)</f>
        <v/>
      </c>
    </row>
    <row r="182">
      <c r="A182" s="2" t="n"/>
      <c r="E182" s="3" t="n"/>
      <c r="F182" s="3" t="n"/>
      <c r="G182" s="4" t="str">
        <f>IF(OR(E182="",N(F182)=0),"",(F182-E182)/F182)</f>
        <v/>
      </c>
      <c r="J182" t="str">
        <f>IF(OR(H182="",I182=""),"",MAX(0,H182-I182))</f>
        <v/>
      </c>
      <c r="L182" t="str">
        <f>IF(OR(J182="",N(K182)=0),"",ROUNDUP(J182/K182,0))</f>
        <v/>
      </c>
      <c r="M182" s="3" t="str">
        <f>IF(L182="","",L182*K182*E182)</f>
        <v/>
      </c>
    </row>
    <row r="183">
      <c r="A183" s="2" t="n"/>
      <c r="E183" s="3" t="n"/>
      <c r="F183" s="3" t="n"/>
      <c r="G183" s="4" t="str">
        <f>IF(OR(E183="",N(F183)=0),"",(F183-E183)/F183)</f>
        <v/>
      </c>
      <c r="J183" t="str">
        <f>IF(OR(H183="",I183=""),"",MAX(0,H183-I183))</f>
        <v/>
      </c>
      <c r="L183" t="str">
        <f>IF(OR(J183="",N(K183)=0),"",ROUNDUP(J183/K183,0))</f>
        <v/>
      </c>
      <c r="M183" s="3" t="str">
        <f>IF(L183="","",L183*K183*E183)</f>
        <v/>
      </c>
    </row>
    <row r="184">
      <c r="A184" s="2" t="n"/>
      <c r="E184" s="3" t="n"/>
      <c r="F184" s="3" t="n"/>
      <c r="G184" s="4" t="str">
        <f>IF(OR(E184="",N(F184)=0),"",(F184-E184)/F184)</f>
        <v/>
      </c>
      <c r="J184" t="str">
        <f>IF(OR(H184="",I184=""),"",MAX(0,H184-I184))</f>
        <v/>
      </c>
      <c r="L184" t="str">
        <f>IF(OR(J184="",N(K184)=0),"",ROUNDUP(J184/K184,0))</f>
        <v/>
      </c>
      <c r="M184" s="3" t="str">
        <f>IF(L184="","",L184*K184*E184)</f>
        <v/>
      </c>
    </row>
    <row r="185">
      <c r="A185" s="2" t="n"/>
      <c r="E185" s="3" t="n"/>
      <c r="F185" s="3" t="n"/>
      <c r="G185" s="4" t="str">
        <f>IF(OR(E185="",N(F185)=0),"",(F185-E185)/F185)</f>
        <v/>
      </c>
      <c r="J185" t="str">
        <f>IF(OR(H185="",I185=""),"",MAX(0,H185-I185))</f>
        <v/>
      </c>
      <c r="L185" t="str">
        <f>IF(OR(J185="",N(K185)=0),"",ROUNDUP(J185/K185,0))</f>
        <v/>
      </c>
      <c r="M185" s="3" t="str">
        <f>IF(L185="","",L185*K185*E185)</f>
        <v/>
      </c>
    </row>
    <row r="186">
      <c r="A186" s="2" t="n"/>
      <c r="E186" s="3" t="n"/>
      <c r="F186" s="3" t="n"/>
      <c r="G186" s="4" t="str">
        <f>IF(OR(E186="",N(F186)=0),"",(F186-E186)/F186)</f>
        <v/>
      </c>
      <c r="J186" t="str">
        <f>IF(OR(H186="",I186=""),"",MAX(0,H186-I186))</f>
        <v/>
      </c>
      <c r="L186" t="str">
        <f>IF(OR(J186="",N(K186)=0),"",ROUNDUP(J186/K186,0))</f>
        <v/>
      </c>
      <c r="M186" s="3" t="str">
        <f>IF(L186="","",L186*K186*E186)</f>
        <v/>
      </c>
    </row>
    <row r="187">
      <c r="A187" s="2" t="n"/>
      <c r="E187" s="3" t="n"/>
      <c r="F187" s="3" t="n"/>
      <c r="G187" s="4" t="str">
        <f>IF(OR(E187="",N(F187)=0),"",(F187-E187)/F187)</f>
        <v/>
      </c>
      <c r="J187" t="str">
        <f>IF(OR(H187="",I187=""),"",MAX(0,H187-I187))</f>
        <v/>
      </c>
      <c r="L187" t="str">
        <f>IF(OR(J187="",N(K187)=0),"",ROUNDUP(J187/K187,0))</f>
        <v/>
      </c>
      <c r="M187" s="3" t="str">
        <f>IF(L187="","",L187*K187*E187)</f>
        <v/>
      </c>
    </row>
    <row r="188">
      <c r="A188" s="2" t="n"/>
      <c r="E188" s="3" t="n"/>
      <c r="F188" s="3" t="n"/>
      <c r="G188" s="4" t="str">
        <f>IF(OR(E188="",N(F188)=0),"",(F188-E188)/F188)</f>
        <v/>
      </c>
      <c r="J188" t="str">
        <f>IF(OR(H188="",I188=""),"",MAX(0,H188-I188))</f>
        <v/>
      </c>
      <c r="L188" t="str">
        <f>IF(OR(J188="",N(K188)=0),"",ROUNDUP(J188/K188,0))</f>
        <v/>
      </c>
      <c r="M188" s="3" t="str">
        <f>IF(L188="","",L188*K188*E188)</f>
        <v/>
      </c>
    </row>
    <row r="189">
      <c r="A189" s="2" t="n"/>
      <c r="E189" s="3" t="n"/>
      <c r="F189" s="3" t="n"/>
      <c r="G189" s="4" t="str">
        <f>IF(OR(E189="",N(F189)=0),"",(F189-E189)/F189)</f>
        <v/>
      </c>
      <c r="J189" t="str">
        <f>IF(OR(H189="",I189=""),"",MAX(0,H189-I189))</f>
        <v/>
      </c>
      <c r="L189" t="str">
        <f>IF(OR(J189="",N(K189)=0),"",ROUNDUP(J189/K189,0))</f>
        <v/>
      </c>
      <c r="M189" s="3" t="str">
        <f>IF(L189="","",L189*K189*E189)</f>
        <v/>
      </c>
    </row>
    <row r="190">
      <c r="A190" s="2" t="n"/>
      <c r="E190" s="3" t="n"/>
      <c r="F190" s="3" t="n"/>
      <c r="G190" s="4" t="str">
        <f>IF(OR(E190="",N(F190)=0),"",(F190-E190)/F190)</f>
        <v/>
      </c>
      <c r="J190" t="str">
        <f>IF(OR(H190="",I190=""),"",MAX(0,H190-I190))</f>
        <v/>
      </c>
      <c r="L190" t="str">
        <f>IF(OR(J190="",N(K190)=0),"",ROUNDUP(J190/K190,0))</f>
        <v/>
      </c>
      <c r="M190" s="3" t="str">
        <f>IF(L190="","",L190*K190*E190)</f>
        <v/>
      </c>
    </row>
    <row r="191">
      <c r="A191" s="2" t="n"/>
      <c r="E191" s="3" t="n"/>
      <c r="F191" s="3" t="n"/>
      <c r="G191" s="4" t="str">
        <f>IF(OR(E191="",N(F191)=0),"",(F191-E191)/F191)</f>
        <v/>
      </c>
      <c r="J191" t="str">
        <f>IF(OR(H191="",I191=""),"",MAX(0,H191-I191))</f>
        <v/>
      </c>
      <c r="L191" t="str">
        <f>IF(OR(J191="",N(K191)=0),"",ROUNDUP(J191/K191,0))</f>
        <v/>
      </c>
      <c r="M191" s="3" t="str">
        <f>IF(L191="","",L191*K191*E191)</f>
        <v/>
      </c>
    </row>
    <row r="192">
      <c r="A192" s="2" t="n"/>
      <c r="E192" s="3" t="n"/>
      <c r="F192" s="3" t="n"/>
      <c r="G192" s="4" t="str">
        <f>IF(OR(E192="",N(F192)=0),"",(F192-E192)/F192)</f>
        <v/>
      </c>
      <c r="J192" t="str">
        <f>IF(OR(H192="",I192=""),"",MAX(0,H192-I192))</f>
        <v/>
      </c>
      <c r="L192" t="str">
        <f>IF(OR(J192="",N(K192)=0),"",ROUNDUP(J192/K192,0))</f>
        <v/>
      </c>
      <c r="M192" s="3" t="str">
        <f>IF(L192="","",L192*K192*E192)</f>
        <v/>
      </c>
    </row>
    <row r="193">
      <c r="A193" s="2" t="n"/>
      <c r="E193" s="3" t="n"/>
      <c r="F193" s="3" t="n"/>
      <c r="G193" s="4" t="str">
        <f>IF(OR(E193="",N(F193)=0),"",(F193-E193)/F193)</f>
        <v/>
      </c>
      <c r="J193" t="str">
        <f>IF(OR(H193="",I193=""),"",MAX(0,H193-I193))</f>
        <v/>
      </c>
      <c r="L193" t="str">
        <f>IF(OR(J193="",N(K193)=0),"",ROUNDUP(J193/K193,0))</f>
        <v/>
      </c>
      <c r="M193" s="3" t="str">
        <f>IF(L193="","",L193*K193*E193)</f>
        <v/>
      </c>
    </row>
    <row r="194">
      <c r="A194" s="2" t="n"/>
      <c r="E194" s="3" t="n"/>
      <c r="F194" s="3" t="n"/>
      <c r="G194" s="4" t="str">
        <f>IF(OR(E194="",N(F194)=0),"",(F194-E194)/F194)</f>
        <v/>
      </c>
      <c r="J194" t="str">
        <f>IF(OR(H194="",I194=""),"",MAX(0,H194-I194))</f>
        <v/>
      </c>
      <c r="L194" t="str">
        <f>IF(OR(J194="",N(K194)=0),"",ROUNDUP(J194/K194,0))</f>
        <v/>
      </c>
      <c r="M194" s="3" t="str">
        <f>IF(L194="","",L194*K194*E194)</f>
        <v/>
      </c>
    </row>
    <row r="195">
      <c r="A195" s="2" t="n"/>
      <c r="E195" s="3" t="n"/>
      <c r="F195" s="3" t="n"/>
      <c r="G195" s="4" t="str">
        <f>IF(OR(E195="",N(F195)=0),"",(F195-E195)/F195)</f>
        <v/>
      </c>
      <c r="J195" t="str">
        <f>IF(OR(H195="",I195=""),"",MAX(0,H195-I195))</f>
        <v/>
      </c>
      <c r="L195" t="str">
        <f>IF(OR(J195="",N(K195)=0),"",ROUNDUP(J195/K195,0))</f>
        <v/>
      </c>
      <c r="M195" s="3" t="str">
        <f>IF(L195="","",L195*K195*E195)</f>
        <v/>
      </c>
    </row>
    <row r="196">
      <c r="A196" s="2" t="n"/>
      <c r="E196" s="3" t="n"/>
      <c r="F196" s="3" t="n"/>
      <c r="G196" s="4" t="str">
        <f>IF(OR(E196="",N(F196)=0),"",(F196-E196)/F196)</f>
        <v/>
      </c>
      <c r="J196" t="str">
        <f>IF(OR(H196="",I196=""),"",MAX(0,H196-I196))</f>
        <v/>
      </c>
      <c r="L196" t="str">
        <f>IF(OR(J196="",N(K196)=0),"",ROUNDUP(J196/K196,0))</f>
        <v/>
      </c>
      <c r="M196" s="3" t="str">
        <f>IF(L196="","",L196*K196*E196)</f>
        <v/>
      </c>
    </row>
    <row r="197">
      <c r="A197" s="2" t="n"/>
      <c r="E197" s="3" t="n"/>
      <c r="F197" s="3" t="n"/>
      <c r="G197" s="4" t="str">
        <f>IF(OR(E197="",N(F197)=0),"",(F197-E197)/F197)</f>
        <v/>
      </c>
      <c r="J197" t="str">
        <f>IF(OR(H197="",I197=""),"",MAX(0,H197-I197))</f>
        <v/>
      </c>
      <c r="L197" t="str">
        <f>IF(OR(J197="",N(K197)=0),"",ROUNDUP(J197/K197,0))</f>
        <v/>
      </c>
      <c r="M197" s="3" t="str">
        <f>IF(L197="","",L197*K197*E197)</f>
        <v/>
      </c>
    </row>
    <row r="198">
      <c r="A198" s="2" t="n"/>
      <c r="E198" s="3" t="n"/>
      <c r="F198" s="3" t="n"/>
      <c r="G198" s="4" t="str">
        <f>IF(OR(E198="",N(F198)=0),"",(F198-E198)/F198)</f>
        <v/>
      </c>
      <c r="J198" t="str">
        <f>IF(OR(H198="",I198=""),"",MAX(0,H198-I198))</f>
        <v/>
      </c>
      <c r="L198" t="str">
        <f>IF(OR(J198="",N(K198)=0),"",ROUNDUP(J198/K198,0))</f>
        <v/>
      </c>
      <c r="M198" s="3" t="str">
        <f>IF(L198="","",L198*K198*E198)</f>
        <v/>
      </c>
    </row>
    <row r="199">
      <c r="A199" s="2" t="n"/>
      <c r="E199" s="3" t="n"/>
      <c r="F199" s="3" t="n"/>
      <c r="G199" s="4" t="str">
        <f>IF(OR(E199="",N(F199)=0),"",(F199-E199)/F199)</f>
        <v/>
      </c>
      <c r="J199" t="str">
        <f>IF(OR(H199="",I199=""),"",MAX(0,H199-I199))</f>
        <v/>
      </c>
      <c r="L199" t="str">
        <f>IF(OR(J199="",N(K199)=0),"",ROUNDUP(J199/K199,0))</f>
        <v/>
      </c>
      <c r="M199" s="3" t="str">
        <f>IF(L199="","",L199*K199*E199)</f>
        <v/>
      </c>
    </row>
    <row r="200">
      <c r="A200" s="2" t="n"/>
      <c r="E200" s="3" t="n"/>
      <c r="F200" s="3" t="n"/>
      <c r="G200" s="4" t="str">
        <f>IF(OR(E200="",N(F200)=0),"",(F200-E200)/F200)</f>
        <v/>
      </c>
      <c r="J200" t="str">
        <f>IF(OR(H200="",I200=""),"",MAX(0,H200-I200))</f>
        <v/>
      </c>
      <c r="L200" t="str">
        <f>IF(OR(J200="",N(K200)=0),"",ROUNDUP(J200/K200,0))</f>
        <v/>
      </c>
      <c r="M200" s="3" t="str">
        <f>IF(L200="","",L200*K200*E200)</f>
        <v/>
      </c>
    </row>
    <row r="201">
      <c r="A201" s="2" t="n"/>
      <c r="E201" s="3" t="n"/>
      <c r="F201" s="3" t="n"/>
      <c r="G201" s="4" t="str">
        <f>IF(OR(E201="",N(F201)=0),"",(F201-E201)/F201)</f>
        <v/>
      </c>
      <c r="J201" t="str">
        <f>IF(OR(H201="",I201=""),"",MAX(0,H201-I201))</f>
        <v/>
      </c>
      <c r="L201" t="str">
        <f>IF(OR(J201="",N(K201)=0),"",ROUNDUP(J201/K201,0))</f>
        <v/>
      </c>
      <c r="M201" s="3" t="str">
        <f>IF(L201="","",L201*K201*E201)</f>
        <v/>
      </c>
    </row>
    <row r="202">
      <c r="A202" s="2" t="n"/>
      <c r="E202" s="3" t="n"/>
      <c r="F202" s="3" t="n"/>
      <c r="G202" s="4" t="str">
        <f>IF(OR(E202="",N(F202)=0),"",(F202-E202)/F202)</f>
        <v/>
      </c>
      <c r="J202" t="str">
        <f>IF(OR(H202="",I202=""),"",MAX(0,H202-I202))</f>
        <v/>
      </c>
      <c r="L202" t="str">
        <f>IF(OR(J202="",N(K202)=0),"",ROUNDUP(J202/K202,0))</f>
        <v/>
      </c>
      <c r="M202" s="3" t="str">
        <f>IF(L202="","",L202*K202*E202)</f>
        <v/>
      </c>
    </row>
    <row r="203">
      <c r="A203" s="2" t="n"/>
      <c r="E203" s="3" t="n"/>
      <c r="F203" s="3" t="n"/>
      <c r="G203" s="4" t="str">
        <f>IF(OR(E203="",N(F203)=0),"",(F203-E203)/F203)</f>
        <v/>
      </c>
      <c r="J203" t="str">
        <f>IF(OR(H203="",I203=""),"",MAX(0,H203-I203))</f>
        <v/>
      </c>
      <c r="L203" t="str">
        <f>IF(OR(J203="",N(K203)=0),"",ROUNDUP(J203/K203,0))</f>
        <v/>
      </c>
      <c r="M203" s="3" t="str">
        <f>IF(L203="","",L203*K203*E203)</f>
        <v/>
      </c>
    </row>
    <row r="204">
      <c r="A204" s="2" t="n"/>
      <c r="E204" s="3" t="n"/>
      <c r="F204" s="3" t="n"/>
      <c r="G204" s="4" t="str">
        <f>IF(OR(E204="",N(F204)=0),"",(F204-E204)/F204)</f>
        <v/>
      </c>
      <c r="J204" t="str">
        <f>IF(OR(H204="",I204=""),"",MAX(0,H204-I204))</f>
        <v/>
      </c>
      <c r="L204" t="str">
        <f>IF(OR(J204="",N(K204)=0),"",ROUNDUP(J204/K204,0))</f>
        <v/>
      </c>
      <c r="M204" s="3" t="str">
        <f>IF(L204="","",L204*K204*E204)</f>
        <v/>
      </c>
    </row>
    <row r="205">
      <c r="A205" s="2" t="n"/>
      <c r="E205" s="3" t="n"/>
      <c r="F205" s="3" t="n"/>
      <c r="G205" s="4" t="str">
        <f>IF(OR(E205="",N(F205)=0),"",(F205-E205)/F205)</f>
        <v/>
      </c>
      <c r="J205" t="str">
        <f>IF(OR(H205="",I205=""),"",MAX(0,H205-I205))</f>
        <v/>
      </c>
      <c r="L205" t="str">
        <f>IF(OR(J205="",N(K205)=0),"",ROUNDUP(J205/K205,0))</f>
        <v/>
      </c>
      <c r="M205" s="3" t="str">
        <f>IF(L205="","",L205*K205*E205)</f>
        <v/>
      </c>
    </row>
    <row r="206">
      <c r="A206" s="2" t="n"/>
      <c r="E206" s="3" t="n"/>
      <c r="F206" s="3" t="n"/>
      <c r="G206" s="4" t="str">
        <f>IF(OR(E206="",N(F206)=0),"",(F206-E206)/F206)</f>
        <v/>
      </c>
      <c r="J206" t="str">
        <f>IF(OR(H206="",I206=""),"",MAX(0,H206-I206))</f>
        <v/>
      </c>
      <c r="L206" t="str">
        <f>IF(OR(J206="",N(K206)=0),"",ROUNDUP(J206/K206,0))</f>
        <v/>
      </c>
      <c r="M206" s="3" t="str">
        <f>IF(L206="","",L206*K206*E206)</f>
        <v/>
      </c>
    </row>
    <row r="207">
      <c r="A207" s="2" t="n"/>
      <c r="E207" s="3" t="n"/>
      <c r="F207" s="3" t="n"/>
      <c r="G207" s="4" t="str">
        <f>IF(OR(E207="",N(F207)=0),"",(F207-E207)/F207)</f>
        <v/>
      </c>
      <c r="J207" t="str">
        <f>IF(OR(H207="",I207=""),"",MAX(0,H207-I207))</f>
        <v/>
      </c>
      <c r="L207" t="str">
        <f>IF(OR(J207="",N(K207)=0),"",ROUNDUP(J207/K207,0))</f>
        <v/>
      </c>
      <c r="M207" s="3" t="str">
        <f>IF(L207="","",L207*K207*E207)</f>
        <v/>
      </c>
    </row>
    <row r="208">
      <c r="A208" s="2" t="n"/>
      <c r="E208" s="3" t="n"/>
      <c r="F208" s="3" t="n"/>
      <c r="G208" s="4" t="str">
        <f>IF(OR(E208="",N(F208)=0),"",(F208-E208)/F208)</f>
        <v/>
      </c>
      <c r="J208" t="str">
        <f>IF(OR(H208="",I208=""),"",MAX(0,H208-I208))</f>
        <v/>
      </c>
      <c r="L208" t="str">
        <f>IF(OR(J208="",N(K208)=0),"",ROUNDUP(J208/K208,0))</f>
        <v/>
      </c>
      <c r="M208" s="3" t="str">
        <f>IF(L208="","",L208*K208*E208)</f>
        <v/>
      </c>
    </row>
    <row r="209">
      <c r="A209" s="2" t="n"/>
      <c r="E209" s="3" t="n"/>
      <c r="F209" s="3" t="n"/>
      <c r="G209" s="4" t="str">
        <f>IF(OR(E209="",N(F209)=0),"",(F209-E209)/F209)</f>
        <v/>
      </c>
      <c r="J209" t="str">
        <f>IF(OR(H209="",I209=""),"",MAX(0,H209-I209))</f>
        <v/>
      </c>
      <c r="L209" t="str">
        <f>IF(OR(J209="",N(K209)=0),"",ROUNDUP(J209/K209,0))</f>
        <v/>
      </c>
      <c r="M209" s="3" t="str">
        <f>IF(L209="","",L209*K209*E209)</f>
        <v/>
      </c>
    </row>
    <row r="210">
      <c r="A210" s="2" t="n"/>
      <c r="E210" s="3" t="n"/>
      <c r="F210" s="3" t="n"/>
      <c r="G210" s="4" t="str">
        <f>IF(OR(E210="",N(F210)=0),"",(F210-E210)/F210)</f>
        <v/>
      </c>
      <c r="J210" t="str">
        <f>IF(OR(H210="",I210=""),"",MAX(0,H210-I210))</f>
        <v/>
      </c>
      <c r="L210" t="str">
        <f>IF(OR(J210="",N(K210)=0),"",ROUNDUP(J210/K210,0))</f>
        <v/>
      </c>
      <c r="M210" s="3" t="str">
        <f>IF(L210="","",L210*K210*E210)</f>
        <v/>
      </c>
    </row>
    <row r="211">
      <c r="A211" s="2" t="n"/>
      <c r="E211" s="3" t="n"/>
      <c r="F211" s="3" t="n"/>
      <c r="G211" s="4" t="str">
        <f>IF(OR(E211="",N(F211)=0),"",(F211-E211)/F211)</f>
        <v/>
      </c>
      <c r="J211" t="str">
        <f>IF(OR(H211="",I211=""),"",MAX(0,H211-I211))</f>
        <v/>
      </c>
      <c r="L211" t="str">
        <f>IF(OR(J211="",N(K211)=0),"",ROUNDUP(J211/K211,0))</f>
        <v/>
      </c>
      <c r="M211" s="3" t="str">
        <f>IF(L211="","",L211*K211*E211)</f>
        <v/>
      </c>
    </row>
    <row r="212">
      <c r="A212" s="2" t="n"/>
      <c r="E212" s="3" t="n"/>
      <c r="F212" s="3" t="n"/>
      <c r="G212" s="4" t="str">
        <f>IF(OR(E212="",N(F212)=0),"",(F212-E212)/F212)</f>
        <v/>
      </c>
      <c r="J212" t="str">
        <f>IF(OR(H212="",I212=""),"",MAX(0,H212-I212))</f>
        <v/>
      </c>
      <c r="L212" t="str">
        <f>IF(OR(J212="",N(K212)=0),"",ROUNDUP(J212/K212,0))</f>
        <v/>
      </c>
      <c r="M212" s="3" t="str">
        <f>IF(L212="","",L212*K212*E212)</f>
        <v/>
      </c>
    </row>
    <row r="213">
      <c r="A213" s="2" t="n"/>
      <c r="E213" s="3" t="n"/>
      <c r="F213" s="3" t="n"/>
      <c r="G213" s="4" t="str">
        <f>IF(OR(E213="",N(F213)=0),"",(F213-E213)/F213)</f>
        <v/>
      </c>
      <c r="J213" t="str">
        <f>IF(OR(H213="",I213=""),"",MAX(0,H213-I213))</f>
        <v/>
      </c>
      <c r="L213" t="str">
        <f>IF(OR(J213="",N(K213)=0),"",ROUNDUP(J213/K213,0))</f>
        <v/>
      </c>
      <c r="M213" s="3" t="str">
        <f>IF(L213="","",L213*K213*E213)</f>
        <v/>
      </c>
    </row>
    <row r="214">
      <c r="A214" s="2" t="n"/>
      <c r="E214" s="3" t="n"/>
      <c r="F214" s="3" t="n"/>
      <c r="G214" s="4" t="str">
        <f>IF(OR(E214="",N(F214)=0),"",(F214-E214)/F214)</f>
        <v/>
      </c>
      <c r="J214" t="str">
        <f>IF(OR(H214="",I214=""),"",MAX(0,H214-I214))</f>
        <v/>
      </c>
      <c r="L214" t="str">
        <f>IF(OR(J214="",N(K214)=0),"",ROUNDUP(J214/K214,0))</f>
        <v/>
      </c>
      <c r="M214" s="3" t="str">
        <f>IF(L214="","",L214*K214*E214)</f>
        <v/>
      </c>
    </row>
    <row r="215">
      <c r="A215" s="2" t="n"/>
      <c r="E215" s="3" t="n"/>
      <c r="F215" s="3" t="n"/>
      <c r="G215" s="4" t="str">
        <f>IF(OR(E215="",N(F215)=0),"",(F215-E215)/F215)</f>
        <v/>
      </c>
      <c r="J215" t="str">
        <f>IF(OR(H215="",I215=""),"",MAX(0,H215-I215))</f>
        <v/>
      </c>
      <c r="L215" t="str">
        <f>IF(OR(J215="",N(K215)=0),"",ROUNDUP(J215/K215,0))</f>
        <v/>
      </c>
      <c r="M215" s="3" t="str">
        <f>IF(L215="","",L215*K215*E215)</f>
        <v/>
      </c>
    </row>
    <row r="216">
      <c r="A216" s="2" t="n"/>
      <c r="E216" s="3" t="n"/>
      <c r="F216" s="3" t="n"/>
      <c r="G216" s="4" t="str">
        <f>IF(OR(E216="",N(F216)=0),"",(F216-E216)/F216)</f>
        <v/>
      </c>
      <c r="J216" t="str">
        <f>IF(OR(H216="",I216=""),"",MAX(0,H216-I216))</f>
        <v/>
      </c>
      <c r="L216" t="str">
        <f>IF(OR(J216="",N(K216)=0),"",ROUNDUP(J216/K216,0))</f>
        <v/>
      </c>
      <c r="M216" s="3" t="str">
        <f>IF(L216="","",L216*K216*E216)</f>
        <v/>
      </c>
    </row>
    <row r="217">
      <c r="A217" s="2" t="n"/>
      <c r="E217" s="3" t="n"/>
      <c r="F217" s="3" t="n"/>
      <c r="G217" s="4" t="str">
        <f>IF(OR(E217="",N(F217)=0),"",(F217-E217)/F217)</f>
        <v/>
      </c>
      <c r="J217" t="str">
        <f>IF(OR(H217="",I217=""),"",MAX(0,H217-I217))</f>
        <v/>
      </c>
      <c r="L217" t="str">
        <f>IF(OR(J217="",N(K217)=0),"",ROUNDUP(J217/K217,0))</f>
        <v/>
      </c>
      <c r="M217" s="3" t="str">
        <f>IF(L217="","",L217*K217*E217)</f>
        <v/>
      </c>
    </row>
    <row r="218">
      <c r="A218" s="2" t="n"/>
      <c r="E218" s="3" t="n"/>
      <c r="F218" s="3" t="n"/>
      <c r="G218" s="4" t="str">
        <f>IF(OR(E218="",N(F218)=0),"",(F218-E218)/F218)</f>
        <v/>
      </c>
      <c r="J218" t="str">
        <f>IF(OR(H218="",I218=""),"",MAX(0,H218-I218))</f>
        <v/>
      </c>
      <c r="L218" t="str">
        <f>IF(OR(J218="",N(K218)=0),"",ROUNDUP(J218/K218,0))</f>
        <v/>
      </c>
      <c r="M218" s="3" t="str">
        <f>IF(L218="","",L218*K218*E218)</f>
        <v/>
      </c>
    </row>
    <row r="219">
      <c r="A219" s="2" t="n"/>
      <c r="E219" s="3" t="n"/>
      <c r="F219" s="3" t="n"/>
      <c r="G219" s="4" t="str">
        <f>IF(OR(E219="",N(F219)=0),"",(F219-E219)/F219)</f>
        <v/>
      </c>
      <c r="J219" t="str">
        <f>IF(OR(H219="",I219=""),"",MAX(0,H219-I219))</f>
        <v/>
      </c>
      <c r="L219" t="str">
        <f>IF(OR(J219="",N(K219)=0),"",ROUNDUP(J219/K219,0))</f>
        <v/>
      </c>
      <c r="M219" s="3" t="str">
        <f>IF(L219="","",L219*K219*E219)</f>
        <v/>
      </c>
    </row>
    <row r="220">
      <c r="A220" s="2" t="n"/>
      <c r="E220" s="3" t="n"/>
      <c r="F220" s="3" t="n"/>
      <c r="G220" s="4" t="str">
        <f>IF(OR(E220="",N(F220)=0),"",(F220-E220)/F220)</f>
        <v/>
      </c>
      <c r="J220" t="str">
        <f>IF(OR(H220="",I220=""),"",MAX(0,H220-I220))</f>
        <v/>
      </c>
      <c r="L220" t="str">
        <f>IF(OR(J220="",N(K220)=0),"",ROUNDUP(J220/K220,0))</f>
        <v/>
      </c>
      <c r="M220" s="3" t="str">
        <f>IF(L220="","",L220*K220*E220)</f>
        <v/>
      </c>
    </row>
    <row r="221">
      <c r="A221" s="2" t="n"/>
      <c r="E221" s="3" t="n"/>
      <c r="F221" s="3" t="n"/>
      <c r="G221" s="4" t="str">
        <f>IF(OR(E221="",N(F221)=0),"",(F221-E221)/F221)</f>
        <v/>
      </c>
      <c r="J221" t="str">
        <f>IF(OR(H221="",I221=""),"",MAX(0,H221-I221))</f>
        <v/>
      </c>
      <c r="L221" t="str">
        <f>IF(OR(J221="",N(K221)=0),"",ROUNDUP(J221/K221,0))</f>
        <v/>
      </c>
      <c r="M221" s="3" t="str">
        <f>IF(L221="","",L221*K221*E221)</f>
        <v/>
      </c>
    </row>
    <row r="222">
      <c r="A222" s="2" t="n"/>
      <c r="E222" s="3" t="n"/>
      <c r="F222" s="3" t="n"/>
      <c r="G222" s="4" t="str">
        <f>IF(OR(E222="",N(F222)=0),"",(F222-E222)/F222)</f>
        <v/>
      </c>
      <c r="J222" t="str">
        <f>IF(OR(H222="",I222=""),"",MAX(0,H222-I222))</f>
        <v/>
      </c>
      <c r="L222" t="str">
        <f>IF(OR(J222="",N(K222)=0),"",ROUNDUP(J222/K222,0))</f>
        <v/>
      </c>
      <c r="M222" s="3" t="str">
        <f>IF(L222="","",L222*K222*E222)</f>
        <v/>
      </c>
    </row>
    <row r="223">
      <c r="A223" s="2" t="n"/>
      <c r="E223" s="3" t="n"/>
      <c r="F223" s="3" t="n"/>
      <c r="G223" s="4" t="str">
        <f>IF(OR(E223="",N(F223)=0),"",(F223-E223)/F223)</f>
        <v/>
      </c>
      <c r="J223" t="str">
        <f>IF(OR(H223="",I223=""),"",MAX(0,H223-I223))</f>
        <v/>
      </c>
      <c r="L223" t="str">
        <f>IF(OR(J223="",N(K223)=0),"",ROUNDUP(J223/K223,0))</f>
        <v/>
      </c>
      <c r="M223" s="3" t="str">
        <f>IF(L223="","",L223*K223*E223)</f>
        <v/>
      </c>
    </row>
    <row r="224">
      <c r="A224" s="2" t="n"/>
      <c r="E224" s="3" t="n"/>
      <c r="F224" s="3" t="n"/>
      <c r="G224" s="4" t="str">
        <f>IF(OR(E224="",N(F224)=0),"",(F224-E224)/F224)</f>
        <v/>
      </c>
      <c r="J224" t="str">
        <f>IF(OR(H224="",I224=""),"",MAX(0,H224-I224))</f>
        <v/>
      </c>
      <c r="L224" t="str">
        <f>IF(OR(J224="",N(K224)=0),"",ROUNDUP(J224/K224,0))</f>
        <v/>
      </c>
      <c r="M224" s="3" t="str">
        <f>IF(L224="","",L224*K224*E224)</f>
        <v/>
      </c>
    </row>
    <row r="225">
      <c r="A225" s="2" t="n"/>
      <c r="E225" s="3" t="n"/>
      <c r="F225" s="3" t="n"/>
      <c r="G225" s="4" t="str">
        <f>IF(OR(E225="",N(F225)=0),"",(F225-E225)/F225)</f>
        <v/>
      </c>
      <c r="J225" t="str">
        <f>IF(OR(H225="",I225=""),"",MAX(0,H225-I225))</f>
        <v/>
      </c>
      <c r="L225" t="str">
        <f>IF(OR(J225="",N(K225)=0),"",ROUNDUP(J225/K225,0))</f>
        <v/>
      </c>
      <c r="M225" s="3" t="str">
        <f>IF(L225="","",L225*K225*E225)</f>
        <v/>
      </c>
    </row>
    <row r="226">
      <c r="A226" s="2" t="n"/>
      <c r="E226" s="3" t="n"/>
      <c r="F226" s="3" t="n"/>
      <c r="G226" s="4" t="str">
        <f>IF(OR(E226="",N(F226)=0),"",(F226-E226)/F226)</f>
        <v/>
      </c>
      <c r="J226" t="str">
        <f>IF(OR(H226="",I226=""),"",MAX(0,H226-I226))</f>
        <v/>
      </c>
      <c r="L226" t="str">
        <f>IF(OR(J226="",N(K226)=0),"",ROUNDUP(J226/K226,0))</f>
        <v/>
      </c>
      <c r="M226" s="3" t="str">
        <f>IF(L226="","",L226*K226*E226)</f>
        <v/>
      </c>
    </row>
    <row r="227">
      <c r="A227" s="2" t="n"/>
      <c r="E227" s="3" t="n"/>
      <c r="F227" s="3" t="n"/>
      <c r="G227" s="4" t="str">
        <f>IF(OR(E227="",N(F227)=0),"",(F227-E227)/F227)</f>
        <v/>
      </c>
      <c r="J227" t="str">
        <f>IF(OR(H227="",I227=""),"",MAX(0,H227-I227))</f>
        <v/>
      </c>
      <c r="L227" t="str">
        <f>IF(OR(J227="",N(K227)=0),"",ROUNDUP(J227/K227,0))</f>
        <v/>
      </c>
      <c r="M227" s="3" t="str">
        <f>IF(L227="","",L227*K227*E227)</f>
        <v/>
      </c>
    </row>
    <row r="228">
      <c r="A228" s="2" t="n"/>
      <c r="E228" s="3" t="n"/>
      <c r="F228" s="3" t="n"/>
      <c r="G228" s="4" t="str">
        <f>IF(OR(E228="",N(F228)=0),"",(F228-E228)/F228)</f>
        <v/>
      </c>
      <c r="J228" t="str">
        <f>IF(OR(H228="",I228=""),"",MAX(0,H228-I228))</f>
        <v/>
      </c>
      <c r="L228" t="str">
        <f>IF(OR(J228="",N(K228)=0),"",ROUNDUP(J228/K228,0))</f>
        <v/>
      </c>
      <c r="M228" s="3" t="str">
        <f>IF(L228="","",L228*K228*E228)</f>
        <v/>
      </c>
    </row>
    <row r="229">
      <c r="A229" s="2" t="n"/>
      <c r="E229" s="3" t="n"/>
      <c r="F229" s="3" t="n"/>
      <c r="G229" s="4" t="str">
        <f>IF(OR(E229="",N(F229)=0),"",(F229-E229)/F229)</f>
        <v/>
      </c>
      <c r="J229" t="str">
        <f>IF(OR(H229="",I229=""),"",MAX(0,H229-I229))</f>
        <v/>
      </c>
      <c r="L229" t="str">
        <f>IF(OR(J229="",N(K229)=0),"",ROUNDUP(J229/K229,0))</f>
        <v/>
      </c>
      <c r="M229" s="3" t="str">
        <f>IF(L229="","",L229*K229*E229)</f>
        <v/>
      </c>
    </row>
    <row r="230">
      <c r="A230" s="2" t="n"/>
      <c r="E230" s="3" t="n"/>
      <c r="F230" s="3" t="n"/>
      <c r="G230" s="4" t="str">
        <f>IF(OR(E230="",N(F230)=0),"",(F230-E230)/F230)</f>
        <v/>
      </c>
      <c r="J230" t="str">
        <f>IF(OR(H230="",I230=""),"",MAX(0,H230-I230))</f>
        <v/>
      </c>
      <c r="L230" t="str">
        <f>IF(OR(J230="",N(K230)=0),"",ROUNDUP(J230/K230,0))</f>
        <v/>
      </c>
      <c r="M230" s="3" t="str">
        <f>IF(L230="","",L230*K230*E230)</f>
        <v/>
      </c>
    </row>
    <row r="231">
      <c r="A231" s="2" t="n"/>
      <c r="E231" s="3" t="n"/>
      <c r="F231" s="3" t="n"/>
      <c r="G231" s="4" t="str">
        <f>IF(OR(E231="",N(F231)=0),"",(F231-E231)/F231)</f>
        <v/>
      </c>
      <c r="J231" t="str">
        <f>IF(OR(H231="",I231=""),"",MAX(0,H231-I231))</f>
        <v/>
      </c>
      <c r="L231" t="str">
        <f>IF(OR(J231="",N(K231)=0),"",ROUNDUP(J231/K231,0))</f>
        <v/>
      </c>
      <c r="M231" s="3" t="str">
        <f>IF(L231="","",L231*K231*E231)</f>
        <v/>
      </c>
    </row>
    <row r="232">
      <c r="A232" s="2" t="n"/>
      <c r="E232" s="3" t="n"/>
      <c r="F232" s="3" t="n"/>
      <c r="G232" s="4" t="str">
        <f>IF(OR(E232="",N(F232)=0),"",(F232-E232)/F232)</f>
        <v/>
      </c>
      <c r="J232" t="str">
        <f>IF(OR(H232="",I232=""),"",MAX(0,H232-I232))</f>
        <v/>
      </c>
      <c r="L232" t="str">
        <f>IF(OR(J232="",N(K232)=0),"",ROUNDUP(J232/K232,0))</f>
        <v/>
      </c>
      <c r="M232" s="3" t="str">
        <f>IF(L232="","",L232*K232*E232)</f>
        <v/>
      </c>
    </row>
    <row r="233">
      <c r="A233" s="2" t="n"/>
      <c r="E233" s="3" t="n"/>
      <c r="F233" s="3" t="n"/>
      <c r="G233" s="4" t="str">
        <f>IF(OR(E233="",N(F233)=0),"",(F233-E233)/F233)</f>
        <v/>
      </c>
      <c r="J233" t="str">
        <f>IF(OR(H233="",I233=""),"",MAX(0,H233-I233))</f>
        <v/>
      </c>
      <c r="L233" t="str">
        <f>IF(OR(J233="",N(K233)=0),"",ROUNDUP(J233/K233,0))</f>
        <v/>
      </c>
      <c r="M233" s="3" t="str">
        <f>IF(L233="","",L233*K233*E233)</f>
        <v/>
      </c>
    </row>
    <row r="234">
      <c r="A234" s="2" t="n"/>
      <c r="E234" s="3" t="n"/>
      <c r="F234" s="3" t="n"/>
      <c r="G234" s="4" t="str">
        <f>IF(OR(E234="",N(F234)=0),"",(F234-E234)/F234)</f>
        <v/>
      </c>
      <c r="J234" t="str">
        <f>IF(OR(H234="",I234=""),"",MAX(0,H234-I234))</f>
        <v/>
      </c>
      <c r="L234" t="str">
        <f>IF(OR(J234="",N(K234)=0),"",ROUNDUP(J234/K234,0))</f>
        <v/>
      </c>
      <c r="M234" s="3" t="str">
        <f>IF(L234="","",L234*K234*E234)</f>
        <v/>
      </c>
    </row>
    <row r="235">
      <c r="A235" s="2" t="n"/>
      <c r="E235" s="3" t="n"/>
      <c r="F235" s="3" t="n"/>
      <c r="G235" s="4" t="str">
        <f>IF(OR(E235="",N(F235)=0),"",(F235-E235)/F235)</f>
        <v/>
      </c>
      <c r="J235" t="str">
        <f>IF(OR(H235="",I235=""),"",MAX(0,H235-I235))</f>
        <v/>
      </c>
      <c r="L235" t="str">
        <f>IF(OR(J235="",N(K235)=0),"",ROUNDUP(J235/K235,0))</f>
        <v/>
      </c>
      <c r="M235" s="3" t="str">
        <f>IF(L235="","",L235*K235*E235)</f>
        <v/>
      </c>
    </row>
    <row r="236">
      <c r="A236" s="2" t="n"/>
      <c r="E236" s="3" t="n"/>
      <c r="F236" s="3" t="n"/>
      <c r="G236" s="4" t="str">
        <f>IF(OR(E236="",N(F236)=0),"",(F236-E236)/F236)</f>
        <v/>
      </c>
      <c r="J236" t="str">
        <f>IF(OR(H236="",I236=""),"",MAX(0,H236-I236))</f>
        <v/>
      </c>
      <c r="L236" t="str">
        <f>IF(OR(J236="",N(K236)=0),"",ROUNDUP(J236/K236,0))</f>
        <v/>
      </c>
      <c r="M236" s="3" t="str">
        <f>IF(L236="","",L236*K236*E236)</f>
        <v/>
      </c>
    </row>
    <row r="237">
      <c r="A237" s="2" t="n"/>
      <c r="E237" s="3" t="n"/>
      <c r="F237" s="3" t="n"/>
      <c r="G237" s="4" t="str">
        <f>IF(OR(E237="",N(F237)=0),"",(F237-E237)/F237)</f>
        <v/>
      </c>
      <c r="J237" t="str">
        <f>IF(OR(H237="",I237=""),"",MAX(0,H237-I237))</f>
        <v/>
      </c>
      <c r="L237" t="str">
        <f>IF(OR(J237="",N(K237)=0),"",ROUNDUP(J237/K237,0))</f>
        <v/>
      </c>
      <c r="M237" s="3" t="str">
        <f>IF(L237="","",L237*K237*E237)</f>
        <v/>
      </c>
    </row>
    <row r="238">
      <c r="A238" s="2" t="n"/>
      <c r="E238" s="3" t="n"/>
      <c r="F238" s="3" t="n"/>
      <c r="G238" s="4" t="str">
        <f>IF(OR(E238="",N(F238)=0),"",(F238-E238)/F238)</f>
        <v/>
      </c>
      <c r="J238" t="str">
        <f>IF(OR(H238="",I238=""),"",MAX(0,H238-I238))</f>
        <v/>
      </c>
      <c r="L238" t="str">
        <f>IF(OR(J238="",N(K238)=0),"",ROUNDUP(J238/K238,0))</f>
        <v/>
      </c>
      <c r="M238" s="3" t="str">
        <f>IF(L238="","",L238*K238*E238)</f>
        <v/>
      </c>
    </row>
    <row r="239">
      <c r="A239" s="2" t="n"/>
      <c r="E239" s="3" t="n"/>
      <c r="F239" s="3" t="n"/>
      <c r="G239" s="4" t="str">
        <f>IF(OR(E239="",N(F239)=0),"",(F239-E239)/F239)</f>
        <v/>
      </c>
      <c r="J239" t="str">
        <f>IF(OR(H239="",I239=""),"",MAX(0,H239-I239))</f>
        <v/>
      </c>
      <c r="L239" t="str">
        <f>IF(OR(J239="",N(K239)=0),"",ROUNDUP(J239/K239,0))</f>
        <v/>
      </c>
      <c r="M239" s="3" t="str">
        <f>IF(L239="","",L239*K239*E239)</f>
        <v/>
      </c>
    </row>
    <row r="240">
      <c r="A240" s="2" t="n"/>
      <c r="E240" s="3" t="n"/>
      <c r="F240" s="3" t="n"/>
      <c r="G240" s="4" t="str">
        <f>IF(OR(E240="",N(F240)=0),"",(F240-E240)/F240)</f>
        <v/>
      </c>
      <c r="J240" t="str">
        <f>IF(OR(H240="",I240=""),"",MAX(0,H240-I240))</f>
        <v/>
      </c>
      <c r="L240" t="str">
        <f>IF(OR(J240="",N(K240)=0),"",ROUNDUP(J240/K240,0))</f>
        <v/>
      </c>
      <c r="M240" s="3" t="str">
        <f>IF(L240="","",L240*K240*E240)</f>
        <v/>
      </c>
    </row>
    <row r="241">
      <c r="A241" s="2" t="n"/>
      <c r="E241" s="3" t="n"/>
      <c r="F241" s="3" t="n"/>
      <c r="G241" s="4" t="str">
        <f>IF(OR(E241="",N(F241)=0),"",(F241-E241)/F241)</f>
        <v/>
      </c>
      <c r="J241" t="str">
        <f>IF(OR(H241="",I241=""),"",MAX(0,H241-I241))</f>
        <v/>
      </c>
      <c r="L241" t="str">
        <f>IF(OR(J241="",N(K241)=0),"",ROUNDUP(J241/K241,0))</f>
        <v/>
      </c>
      <c r="M241" s="3" t="str">
        <f>IF(L241="","",L241*K241*E241)</f>
        <v/>
      </c>
    </row>
    <row r="242">
      <c r="A242" s="2" t="n"/>
      <c r="E242" s="3" t="n"/>
      <c r="F242" s="3" t="n"/>
      <c r="G242" s="4" t="str">
        <f>IF(OR(E242="",N(F242)=0),"",(F242-E242)/F242)</f>
        <v/>
      </c>
      <c r="J242" t="str">
        <f>IF(OR(H242="",I242=""),"",MAX(0,H242-I242))</f>
        <v/>
      </c>
      <c r="L242" t="str">
        <f>IF(OR(J242="",N(K242)=0),"",ROUNDUP(J242/K242,0))</f>
        <v/>
      </c>
      <c r="M242" s="3" t="str">
        <f>IF(L242="","",L242*K242*E242)</f>
        <v/>
      </c>
    </row>
    <row r="243">
      <c r="A243" s="2" t="n"/>
      <c r="E243" s="3" t="n"/>
      <c r="F243" s="3" t="n"/>
      <c r="G243" s="4" t="str">
        <f>IF(OR(E243="",N(F243)=0),"",(F243-E243)/F243)</f>
        <v/>
      </c>
      <c r="J243" t="str">
        <f>IF(OR(H243="",I243=""),"",MAX(0,H243-I243))</f>
        <v/>
      </c>
      <c r="L243" t="str">
        <f>IF(OR(J243="",N(K243)=0),"",ROUNDUP(J243/K243,0))</f>
        <v/>
      </c>
      <c r="M243" s="3" t="str">
        <f>IF(L243="","",L243*K243*E243)</f>
        <v/>
      </c>
    </row>
    <row r="244">
      <c r="A244" s="2" t="n"/>
      <c r="E244" s="3" t="n"/>
      <c r="F244" s="3" t="n"/>
      <c r="G244" s="4" t="str">
        <f>IF(OR(E244="",N(F244)=0),"",(F244-E244)/F244)</f>
        <v/>
      </c>
      <c r="J244" t="str">
        <f>IF(OR(H244="",I244=""),"",MAX(0,H244-I244))</f>
        <v/>
      </c>
      <c r="L244" t="str">
        <f>IF(OR(J244="",N(K244)=0),"",ROUNDUP(J244/K244,0))</f>
        <v/>
      </c>
      <c r="M244" s="3" t="str">
        <f>IF(L244="","",L244*K244*E244)</f>
        <v/>
      </c>
    </row>
    <row r="245">
      <c r="A245" s="2" t="n"/>
      <c r="E245" s="3" t="n"/>
      <c r="F245" s="3" t="n"/>
      <c r="G245" s="4" t="str">
        <f>IF(OR(E245="",N(F245)=0),"",(F245-E245)/F245)</f>
        <v/>
      </c>
      <c r="J245" t="str">
        <f>IF(OR(H245="",I245=""),"",MAX(0,H245-I245))</f>
        <v/>
      </c>
      <c r="L245" t="str">
        <f>IF(OR(J245="",N(K245)=0),"",ROUNDUP(J245/K245,0))</f>
        <v/>
      </c>
      <c r="M245" s="3" t="str">
        <f>IF(L245="","",L245*K245*E245)</f>
        <v/>
      </c>
    </row>
    <row r="246">
      <c r="A246" s="2" t="n"/>
      <c r="E246" s="3" t="n"/>
      <c r="F246" s="3" t="n"/>
      <c r="G246" s="4" t="str">
        <f>IF(OR(E246="",N(F246)=0),"",(F246-E246)/F246)</f>
        <v/>
      </c>
      <c r="J246" t="str">
        <f>IF(OR(H246="",I246=""),"",MAX(0,H246-I246))</f>
        <v/>
      </c>
      <c r="L246" t="str">
        <f>IF(OR(J246="",N(K246)=0),"",ROUNDUP(J246/K246,0))</f>
        <v/>
      </c>
      <c r="M246" s="3" t="str">
        <f>IF(L246="","",L246*K246*E246)</f>
        <v/>
      </c>
    </row>
    <row r="247">
      <c r="A247" s="2" t="n"/>
      <c r="E247" s="3" t="n"/>
      <c r="F247" s="3" t="n"/>
      <c r="G247" s="4" t="str">
        <f>IF(OR(E247="",N(F247)=0),"",(F247-E247)/F247)</f>
        <v/>
      </c>
      <c r="J247" t="str">
        <f>IF(OR(H247="",I247=""),"",MAX(0,H247-I247))</f>
        <v/>
      </c>
      <c r="L247" t="str">
        <f>IF(OR(J247="",N(K247)=0),"",ROUNDUP(J247/K247,0))</f>
        <v/>
      </c>
      <c r="M247" s="3" t="str">
        <f>IF(L247="","",L247*K247*E247)</f>
        <v/>
      </c>
    </row>
    <row r="248">
      <c r="A248" s="2" t="n"/>
      <c r="E248" s="3" t="n"/>
      <c r="F248" s="3" t="n"/>
      <c r="G248" s="4" t="str">
        <f>IF(OR(E248="",N(F248)=0),"",(F248-E248)/F248)</f>
        <v/>
      </c>
      <c r="J248" t="str">
        <f>IF(OR(H248="",I248=""),"",MAX(0,H248-I248))</f>
        <v/>
      </c>
      <c r="L248" t="str">
        <f>IF(OR(J248="",N(K248)=0),"",ROUNDUP(J248/K248,0))</f>
        <v/>
      </c>
      <c r="M248" s="3" t="str">
        <f>IF(L248="","",L248*K248*E248)</f>
        <v/>
      </c>
    </row>
    <row r="249">
      <c r="A249" s="2" t="n"/>
      <c r="E249" s="3" t="n"/>
      <c r="F249" s="3" t="n"/>
      <c r="G249" s="4" t="str">
        <f>IF(OR(E249="",N(F249)=0),"",(F249-E249)/F249)</f>
        <v/>
      </c>
      <c r="J249" t="str">
        <f>IF(OR(H249="",I249=""),"",MAX(0,H249-I249))</f>
        <v/>
      </c>
      <c r="L249" t="str">
        <f>IF(OR(J249="",N(K249)=0),"",ROUNDUP(J249/K249,0))</f>
        <v/>
      </c>
      <c r="M249" s="3" t="str">
        <f>IF(L249="","",L249*K249*E249)</f>
        <v/>
      </c>
    </row>
    <row r="250">
      <c r="A250" s="2" t="n"/>
      <c r="E250" s="3" t="n"/>
      <c r="F250" s="3" t="n"/>
      <c r="G250" s="4" t="str">
        <f>IF(OR(E250="",N(F250)=0),"",(F250-E250)/F250)</f>
        <v/>
      </c>
      <c r="J250" t="str">
        <f>IF(OR(H250="",I250=""),"",MAX(0,H250-I250))</f>
        <v/>
      </c>
      <c r="L250" t="str">
        <f>IF(OR(J250="",N(K250)=0),"",ROUNDUP(J250/K250,0))</f>
        <v/>
      </c>
      <c r="M250" s="3" t="str">
        <f>IF(L250="","",L250*K250*E250)</f>
        <v/>
      </c>
    </row>
    <row r="251">
      <c r="A251" s="2" t="n"/>
      <c r="E251" s="3" t="n"/>
      <c r="F251" s="3" t="n"/>
      <c r="G251" s="4" t="str">
        <f>IF(OR(E251="",N(F251)=0),"",(F251-E251)/F251)</f>
        <v/>
      </c>
      <c r="J251" t="str">
        <f>IF(OR(H251="",I251=""),"",MAX(0,H251-I251))</f>
        <v/>
      </c>
      <c r="L251" t="str">
        <f>IF(OR(J251="",N(K251)=0),"",ROUNDUP(J251/K251,0))</f>
        <v/>
      </c>
      <c r="M251" s="3" t="str">
        <f>IF(L251="","",L251*K251*E251)</f>
        <v/>
      </c>
    </row>
    <row r="252">
      <c r="A252" s="2" t="n"/>
      <c r="E252" s="3" t="n"/>
      <c r="F252" s="3" t="n"/>
      <c r="G252" s="4" t="str">
        <f>IF(OR(E252="",N(F252)=0),"",(F252-E252)/F252)</f>
        <v/>
      </c>
      <c r="J252" t="str">
        <f>IF(OR(H252="",I252=""),"",MAX(0,H252-I252))</f>
        <v/>
      </c>
      <c r="L252" t="str">
        <f>IF(OR(J252="",N(K252)=0),"",ROUNDUP(J252/K252,0))</f>
        <v/>
      </c>
      <c r="M252" s="3" t="str">
        <f>IF(L252="","",L252*K252*E252)</f>
        <v/>
      </c>
    </row>
    <row r="253">
      <c r="A253" s="2" t="n"/>
      <c r="E253" s="3" t="n"/>
      <c r="F253" s="3" t="n"/>
      <c r="G253" s="4" t="str">
        <f>IF(OR(E253="",N(F253)=0),"",(F253-E253)/F253)</f>
        <v/>
      </c>
      <c r="J253" t="str">
        <f>IF(OR(H253="",I253=""),"",MAX(0,H253-I253))</f>
        <v/>
      </c>
      <c r="L253" t="str">
        <f>IF(OR(J253="",N(K253)=0),"",ROUNDUP(J253/K253,0))</f>
        <v/>
      </c>
      <c r="M253" s="3" t="str">
        <f>IF(L253="","",L253*K253*E253)</f>
        <v/>
      </c>
    </row>
    <row r="254">
      <c r="A254" s="2" t="n"/>
      <c r="E254" s="3" t="n"/>
      <c r="F254" s="3" t="n"/>
      <c r="G254" s="4" t="str">
        <f>IF(OR(E254="",N(F254)=0),"",(F254-E254)/F254)</f>
        <v/>
      </c>
      <c r="J254" t="str">
        <f>IF(OR(H254="",I254=""),"",MAX(0,H254-I254))</f>
        <v/>
      </c>
      <c r="L254" t="str">
        <f>IF(OR(J254="",N(K254)=0),"",ROUNDUP(J254/K254,0))</f>
        <v/>
      </c>
      <c r="M254" s="3" t="str">
        <f>IF(L254="","",L254*K254*E254)</f>
        <v/>
      </c>
    </row>
    <row r="255">
      <c r="A255" s="2" t="n"/>
      <c r="E255" s="3" t="n"/>
      <c r="F255" s="3" t="n"/>
      <c r="G255" s="4" t="str">
        <f>IF(OR(E255="",N(F255)=0),"",(F255-E255)/F255)</f>
        <v/>
      </c>
      <c r="J255" t="str">
        <f>IF(OR(H255="",I255=""),"",MAX(0,H255-I255))</f>
        <v/>
      </c>
      <c r="L255" t="str">
        <f>IF(OR(J255="",N(K255)=0),"",ROUNDUP(J255/K255,0))</f>
        <v/>
      </c>
      <c r="M255" s="3" t="str">
        <f>IF(L255="","",L255*K255*E255)</f>
        <v/>
      </c>
    </row>
    <row r="256">
      <c r="A256" s="2" t="n"/>
      <c r="E256" s="3" t="n"/>
      <c r="F256" s="3" t="n"/>
      <c r="G256" s="4" t="str">
        <f>IF(OR(E256="",N(F256)=0),"",(F256-E256)/F256)</f>
        <v/>
      </c>
      <c r="J256" t="str">
        <f>IF(OR(H256="",I256=""),"",MAX(0,H256-I256))</f>
        <v/>
      </c>
      <c r="L256" t="str">
        <f>IF(OR(J256="",N(K256)=0),"",ROUNDUP(J256/K256,0))</f>
        <v/>
      </c>
      <c r="M256" s="3" t="str">
        <f>IF(L256="","",L256*K256*E256)</f>
        <v/>
      </c>
    </row>
    <row r="257">
      <c r="A257" s="2" t="n"/>
      <c r="E257" s="3" t="n"/>
      <c r="F257" s="3" t="n"/>
      <c r="G257" s="4" t="str">
        <f>IF(OR(E257="",N(F257)=0),"",(F257-E257)/F257)</f>
        <v/>
      </c>
      <c r="J257" t="str">
        <f>IF(OR(H257="",I257=""),"",MAX(0,H257-I257))</f>
        <v/>
      </c>
      <c r="L257" t="str">
        <f>IF(OR(J257="",N(K257)=0),"",ROUNDUP(J257/K257,0))</f>
        <v/>
      </c>
      <c r="M257" s="3" t="str">
        <f>IF(L257="","",L257*K257*E257)</f>
        <v/>
      </c>
    </row>
    <row r="258">
      <c r="A258" s="2" t="n"/>
      <c r="E258" s="3" t="n"/>
      <c r="F258" s="3" t="n"/>
      <c r="G258" s="4" t="str">
        <f>IF(OR(E258="",N(F258)=0),"",(F258-E258)/F258)</f>
        <v/>
      </c>
      <c r="J258" t="str">
        <f>IF(OR(H258="",I258=""),"",MAX(0,H258-I258))</f>
        <v/>
      </c>
      <c r="L258" t="str">
        <f>IF(OR(J258="",N(K258)=0),"",ROUNDUP(J258/K258,0))</f>
        <v/>
      </c>
      <c r="M258" s="3" t="str">
        <f>IF(L258="","",L258*K258*E258)</f>
        <v/>
      </c>
    </row>
    <row r="259">
      <c r="A259" s="2" t="n"/>
      <c r="E259" s="3" t="n"/>
      <c r="F259" s="3" t="n"/>
      <c r="G259" s="4" t="str">
        <f>IF(OR(E259="",N(F259)=0),"",(F259-E259)/F259)</f>
        <v/>
      </c>
      <c r="J259" t="str">
        <f>IF(OR(H259="",I259=""),"",MAX(0,H259-I259))</f>
        <v/>
      </c>
      <c r="L259" t="str">
        <f>IF(OR(J259="",N(K259)=0),"",ROUNDUP(J259/K259,0))</f>
        <v/>
      </c>
      <c r="M259" s="3" t="str">
        <f>IF(L259="","",L259*K259*E259)</f>
        <v/>
      </c>
    </row>
    <row r="260">
      <c r="A260" s="2" t="n"/>
      <c r="E260" s="3" t="n"/>
      <c r="F260" s="3" t="n"/>
      <c r="G260" s="4" t="str">
        <f>IF(OR(E260="",N(F260)=0),"",(F260-E260)/F260)</f>
        <v/>
      </c>
      <c r="J260" t="str">
        <f>IF(OR(H260="",I260=""),"",MAX(0,H260-I260))</f>
        <v/>
      </c>
      <c r="L260" t="str">
        <f>IF(OR(J260="",N(K260)=0),"",ROUNDUP(J260/K260,0))</f>
        <v/>
      </c>
      <c r="M260" s="3" t="str">
        <f>IF(L260="","",L260*K260*E260)</f>
        <v/>
      </c>
    </row>
    <row r="261">
      <c r="A261" s="2" t="n"/>
      <c r="E261" s="3" t="n"/>
      <c r="F261" s="3" t="n"/>
      <c r="G261" s="4" t="str">
        <f>IF(OR(E261="",N(F261)=0),"",(F261-E261)/F261)</f>
        <v/>
      </c>
      <c r="J261" t="str">
        <f>IF(OR(H261="",I261=""),"",MAX(0,H261-I261))</f>
        <v/>
      </c>
      <c r="L261" t="str">
        <f>IF(OR(J261="",N(K261)=0),"",ROUNDUP(J261/K261,0))</f>
        <v/>
      </c>
      <c r="M261" s="3" t="str">
        <f>IF(L261="","",L261*K261*E261)</f>
        <v/>
      </c>
    </row>
    <row r="262">
      <c r="A262" s="2" t="n"/>
      <c r="E262" s="3" t="n"/>
      <c r="F262" s="3" t="n"/>
      <c r="G262" s="4" t="str">
        <f>IF(OR(E262="",N(F262)=0),"",(F262-E262)/F262)</f>
        <v/>
      </c>
      <c r="J262" t="str">
        <f>IF(OR(H262="",I262=""),"",MAX(0,H262-I262))</f>
        <v/>
      </c>
      <c r="L262" t="str">
        <f>IF(OR(J262="",N(K262)=0),"",ROUNDUP(J262/K262,0))</f>
        <v/>
      </c>
      <c r="M262" s="3" t="str">
        <f>IF(L262="","",L262*K262*E262)</f>
        <v/>
      </c>
    </row>
    <row r="263">
      <c r="A263" s="2" t="n"/>
      <c r="E263" s="3" t="n"/>
      <c r="F263" s="3" t="n"/>
      <c r="G263" s="4" t="str">
        <f>IF(OR(E263="",N(F263)=0),"",(F263-E263)/F263)</f>
        <v/>
      </c>
      <c r="J263" t="str">
        <f>IF(OR(H263="",I263=""),"",MAX(0,H263-I263))</f>
        <v/>
      </c>
      <c r="L263" t="str">
        <f>IF(OR(J263="",N(K263)=0),"",ROUNDUP(J263/K263,0))</f>
        <v/>
      </c>
      <c r="M263" s="3" t="str">
        <f>IF(L263="","",L263*K263*E263)</f>
        <v/>
      </c>
    </row>
    <row r="264">
      <c r="A264" s="2" t="n"/>
      <c r="E264" s="3" t="n"/>
      <c r="F264" s="3" t="n"/>
      <c r="G264" s="4" t="str">
        <f>IF(OR(E264="",N(F264)=0),"",(F264-E264)/F264)</f>
        <v/>
      </c>
      <c r="J264" t="str">
        <f>IF(OR(H264="",I264=""),"",MAX(0,H264-I264))</f>
        <v/>
      </c>
      <c r="L264" t="str">
        <f>IF(OR(J264="",N(K264)=0),"",ROUNDUP(J264/K264,0))</f>
        <v/>
      </c>
      <c r="M264" s="3" t="str">
        <f>IF(L264="","",L264*K264*E264)</f>
        <v/>
      </c>
    </row>
    <row r="265">
      <c r="A265" s="2" t="n"/>
      <c r="E265" s="3" t="n"/>
      <c r="F265" s="3" t="n"/>
      <c r="G265" s="4" t="str">
        <f>IF(OR(E265="",N(F265)=0),"",(F265-E265)/F265)</f>
        <v/>
      </c>
      <c r="J265" t="str">
        <f>IF(OR(H265="",I265=""),"",MAX(0,H265-I265))</f>
        <v/>
      </c>
      <c r="L265" t="str">
        <f>IF(OR(J265="",N(K265)=0),"",ROUNDUP(J265/K265,0))</f>
        <v/>
      </c>
      <c r="M265" s="3" t="str">
        <f>IF(L265="","",L265*K265*E265)</f>
        <v/>
      </c>
    </row>
    <row r="266">
      <c r="A266" s="2" t="n"/>
      <c r="E266" s="3" t="n"/>
      <c r="F266" s="3" t="n"/>
      <c r="G266" s="4" t="str">
        <f>IF(OR(E266="",N(F266)=0),"",(F266-E266)/F266)</f>
        <v/>
      </c>
      <c r="J266" t="str">
        <f>IF(OR(H266="",I266=""),"",MAX(0,H266-I266))</f>
        <v/>
      </c>
      <c r="L266" t="str">
        <f>IF(OR(J266="",N(K266)=0),"",ROUNDUP(J266/K266,0))</f>
        <v/>
      </c>
      <c r="M266" s="3" t="str">
        <f>IF(L266="","",L266*K266*E266)</f>
        <v/>
      </c>
    </row>
    <row r="267">
      <c r="A267" s="2" t="n"/>
      <c r="E267" s="3" t="n"/>
      <c r="F267" s="3" t="n"/>
      <c r="G267" s="4" t="str">
        <f>IF(OR(E267="",N(F267)=0),"",(F267-E267)/F267)</f>
        <v/>
      </c>
      <c r="J267" t="str">
        <f>IF(OR(H267="",I267=""),"",MAX(0,H267-I267))</f>
        <v/>
      </c>
      <c r="L267" t="str">
        <f>IF(OR(J267="",N(K267)=0),"",ROUNDUP(J267/K267,0))</f>
        <v/>
      </c>
      <c r="M267" s="3" t="str">
        <f>IF(L267="","",L267*K267*E267)</f>
        <v/>
      </c>
    </row>
    <row r="268">
      <c r="A268" s="2" t="n"/>
      <c r="E268" s="3" t="n"/>
      <c r="F268" s="3" t="n"/>
      <c r="G268" s="4" t="str">
        <f>IF(OR(E268="",N(F268)=0),"",(F268-E268)/F268)</f>
        <v/>
      </c>
      <c r="J268" t="str">
        <f>IF(OR(H268="",I268=""),"",MAX(0,H268-I268))</f>
        <v/>
      </c>
      <c r="L268" t="str">
        <f>IF(OR(J268="",N(K268)=0),"",ROUNDUP(J268/K268,0))</f>
        <v/>
      </c>
      <c r="M268" s="3" t="str">
        <f>IF(L268="","",L268*K268*E268)</f>
        <v/>
      </c>
    </row>
    <row r="269">
      <c r="A269" s="2" t="n"/>
      <c r="E269" s="3" t="n"/>
      <c r="F269" s="3" t="n"/>
      <c r="G269" s="4" t="str">
        <f>IF(OR(E269="",N(F269)=0),"",(F269-E269)/F269)</f>
        <v/>
      </c>
      <c r="J269" t="str">
        <f>IF(OR(H269="",I269=""),"",MAX(0,H269-I269))</f>
        <v/>
      </c>
      <c r="L269" t="str">
        <f>IF(OR(J269="",N(K269)=0),"",ROUNDUP(J269/K269,0))</f>
        <v/>
      </c>
      <c r="M269" s="3" t="str">
        <f>IF(L269="","",L269*K269*E269)</f>
        <v/>
      </c>
    </row>
    <row r="270">
      <c r="A270" s="2" t="n"/>
      <c r="E270" s="3" t="n"/>
      <c r="F270" s="3" t="n"/>
      <c r="G270" s="4" t="str">
        <f>IF(OR(E270="",N(F270)=0),"",(F270-E270)/F270)</f>
        <v/>
      </c>
      <c r="J270" t="str">
        <f>IF(OR(H270="",I270=""),"",MAX(0,H270-I270))</f>
        <v/>
      </c>
      <c r="L270" t="str">
        <f>IF(OR(J270="",N(K270)=0),"",ROUNDUP(J270/K270,0))</f>
        <v/>
      </c>
      <c r="M270" s="3" t="str">
        <f>IF(L270="","",L270*K270*E270)</f>
        <v/>
      </c>
    </row>
    <row r="271">
      <c r="A271" s="2" t="n"/>
      <c r="E271" s="3" t="n"/>
      <c r="F271" s="3" t="n"/>
      <c r="G271" s="4" t="str">
        <f>IF(OR(E271="",N(F271)=0),"",(F271-E271)/F271)</f>
        <v/>
      </c>
      <c r="J271" t="str">
        <f>IF(OR(H271="",I271=""),"",MAX(0,H271-I271))</f>
        <v/>
      </c>
      <c r="L271" t="str">
        <f>IF(OR(J271="",N(K271)=0),"",ROUNDUP(J271/K271,0))</f>
        <v/>
      </c>
      <c r="M271" s="3" t="str">
        <f>IF(L271="","",L271*K271*E271)</f>
        <v/>
      </c>
    </row>
    <row r="272">
      <c r="A272" s="2" t="n"/>
      <c r="E272" s="3" t="n"/>
      <c r="F272" s="3" t="n"/>
      <c r="G272" s="4" t="str">
        <f>IF(OR(E272="",N(F272)=0),"",(F272-E272)/F272)</f>
        <v/>
      </c>
      <c r="J272" t="str">
        <f>IF(OR(H272="",I272=""),"",MAX(0,H272-I272))</f>
        <v/>
      </c>
      <c r="L272" t="str">
        <f>IF(OR(J272="",N(K272)=0),"",ROUNDUP(J272/K272,0))</f>
        <v/>
      </c>
      <c r="M272" s="3" t="str">
        <f>IF(L272="","",L272*K272*E272)</f>
        <v/>
      </c>
    </row>
    <row r="273">
      <c r="A273" s="2" t="n"/>
      <c r="E273" s="3" t="n"/>
      <c r="F273" s="3" t="n"/>
      <c r="G273" s="4" t="str">
        <f>IF(OR(E273="",N(F273)=0),"",(F273-E273)/F273)</f>
        <v/>
      </c>
      <c r="J273" t="str">
        <f>IF(OR(H273="",I273=""),"",MAX(0,H273-I273))</f>
        <v/>
      </c>
      <c r="L273" t="str">
        <f>IF(OR(J273="",N(K273)=0),"",ROUNDUP(J273/K273,0))</f>
        <v/>
      </c>
      <c r="M273" s="3" t="str">
        <f>IF(L273="","",L273*K273*E273)</f>
        <v/>
      </c>
    </row>
    <row r="274">
      <c r="A274" s="2" t="n"/>
      <c r="E274" s="3" t="n"/>
      <c r="F274" s="3" t="n"/>
      <c r="G274" s="4" t="str">
        <f>IF(OR(E274="",N(F274)=0),"",(F274-E274)/F274)</f>
        <v/>
      </c>
      <c r="J274" t="str">
        <f>IF(OR(H274="",I274=""),"",MAX(0,H274-I274))</f>
        <v/>
      </c>
      <c r="L274" t="str">
        <f>IF(OR(J274="",N(K274)=0),"",ROUNDUP(J274/K274,0))</f>
        <v/>
      </c>
      <c r="M274" s="3" t="str">
        <f>IF(L274="","",L274*K274*E274)</f>
        <v/>
      </c>
    </row>
    <row r="275">
      <c r="A275" s="2" t="n"/>
      <c r="E275" s="3" t="n"/>
      <c r="F275" s="3" t="n"/>
      <c r="G275" s="4" t="str">
        <f>IF(OR(E275="",N(F275)=0),"",(F275-E275)/F275)</f>
        <v/>
      </c>
      <c r="J275" t="str">
        <f>IF(OR(H275="",I275=""),"",MAX(0,H275-I275))</f>
        <v/>
      </c>
      <c r="L275" t="str">
        <f>IF(OR(J275="",N(K275)=0),"",ROUNDUP(J275/K275,0))</f>
        <v/>
      </c>
      <c r="M275" s="3" t="str">
        <f>IF(L275="","",L275*K275*E275)</f>
        <v/>
      </c>
    </row>
    <row r="276">
      <c r="A276" s="2" t="n"/>
      <c r="E276" s="3" t="n"/>
      <c r="F276" s="3" t="n"/>
      <c r="G276" s="4" t="str">
        <f>IF(OR(E276="",N(F276)=0),"",(F276-E276)/F276)</f>
        <v/>
      </c>
      <c r="J276" t="str">
        <f>IF(OR(H276="",I276=""),"",MAX(0,H276-I276))</f>
        <v/>
      </c>
      <c r="L276" t="str">
        <f>IF(OR(J276="",N(K276)=0),"",ROUNDUP(J276/K276,0))</f>
        <v/>
      </c>
      <c r="M276" s="3" t="str">
        <f>IF(L276="","",L276*K276*E276)</f>
        <v/>
      </c>
    </row>
    <row r="277">
      <c r="A277" s="2" t="n"/>
      <c r="E277" s="3" t="n"/>
      <c r="F277" s="3" t="n"/>
      <c r="G277" s="4" t="str">
        <f>IF(OR(E277="",N(F277)=0),"",(F277-E277)/F277)</f>
        <v/>
      </c>
      <c r="J277" t="str">
        <f>IF(OR(H277="",I277=""),"",MAX(0,H277-I277))</f>
        <v/>
      </c>
      <c r="L277" t="str">
        <f>IF(OR(J277="",N(K277)=0),"",ROUNDUP(J277/K277,0))</f>
        <v/>
      </c>
      <c r="M277" s="3" t="str">
        <f>IF(L277="","",L277*K277*E277)</f>
        <v/>
      </c>
    </row>
    <row r="278">
      <c r="A278" s="2" t="n"/>
      <c r="E278" s="3" t="n"/>
      <c r="F278" s="3" t="n"/>
      <c r="G278" s="4" t="str">
        <f>IF(OR(E278="",N(F278)=0),"",(F278-E278)/F278)</f>
        <v/>
      </c>
      <c r="J278" t="str">
        <f>IF(OR(H278="",I278=""),"",MAX(0,H278-I278))</f>
        <v/>
      </c>
      <c r="L278" t="str">
        <f>IF(OR(J278="",N(K278)=0),"",ROUNDUP(J278/K278,0))</f>
        <v/>
      </c>
      <c r="M278" s="3" t="str">
        <f>IF(L278="","",L278*K278*E278)</f>
        <v/>
      </c>
    </row>
    <row r="279">
      <c r="A279" s="2" t="n"/>
      <c r="E279" s="3" t="n"/>
      <c r="F279" s="3" t="n"/>
      <c r="G279" s="4" t="str">
        <f>IF(OR(E279="",N(F279)=0),"",(F279-E279)/F279)</f>
        <v/>
      </c>
      <c r="J279" t="str">
        <f>IF(OR(H279="",I279=""),"",MAX(0,H279-I279))</f>
        <v/>
      </c>
      <c r="L279" t="str">
        <f>IF(OR(J279="",N(K279)=0),"",ROUNDUP(J279/K279,0))</f>
        <v/>
      </c>
      <c r="M279" s="3" t="str">
        <f>IF(L279="","",L279*K279*E279)</f>
        <v/>
      </c>
    </row>
    <row r="280">
      <c r="A280" s="2" t="n"/>
      <c r="E280" s="3" t="n"/>
      <c r="F280" s="3" t="n"/>
      <c r="G280" s="4" t="str">
        <f>IF(OR(E280="",N(F280)=0),"",(F280-E280)/F280)</f>
        <v/>
      </c>
      <c r="J280" t="str">
        <f>IF(OR(H280="",I280=""),"",MAX(0,H280-I280))</f>
        <v/>
      </c>
      <c r="L280" t="str">
        <f>IF(OR(J280="",N(K280)=0),"",ROUNDUP(J280/K280,0))</f>
        <v/>
      </c>
      <c r="M280" s="3" t="str">
        <f>IF(L280="","",L280*K280*E280)</f>
        <v/>
      </c>
    </row>
    <row r="281">
      <c r="A281" s="2" t="n"/>
      <c r="E281" s="3" t="n"/>
      <c r="F281" s="3" t="n"/>
      <c r="G281" s="4" t="str">
        <f>IF(OR(E281="",N(F281)=0),"",(F281-E281)/F281)</f>
        <v/>
      </c>
      <c r="J281" t="str">
        <f>IF(OR(H281="",I281=""),"",MAX(0,H281-I281))</f>
        <v/>
      </c>
      <c r="L281" t="str">
        <f>IF(OR(J281="",N(K281)=0),"",ROUNDUP(J281/K281,0))</f>
        <v/>
      </c>
      <c r="M281" s="3" t="str">
        <f>IF(L281="","",L281*K281*E281)</f>
        <v/>
      </c>
    </row>
    <row r="282">
      <c r="A282" s="2" t="n"/>
      <c r="E282" s="3" t="n"/>
      <c r="F282" s="3" t="n"/>
      <c r="G282" s="4" t="str">
        <f>IF(OR(E282="",N(F282)=0),"",(F282-E282)/F282)</f>
        <v/>
      </c>
      <c r="J282" t="str">
        <f>IF(OR(H282="",I282=""),"",MAX(0,H282-I282))</f>
        <v/>
      </c>
      <c r="L282" t="str">
        <f>IF(OR(J282="",N(K282)=0),"",ROUNDUP(J282/K282,0))</f>
        <v/>
      </c>
      <c r="M282" s="3" t="str">
        <f>IF(L282="","",L282*K282*E282)</f>
        <v/>
      </c>
    </row>
    <row r="283">
      <c r="A283" s="2" t="n"/>
      <c r="E283" s="3" t="n"/>
      <c r="F283" s="3" t="n"/>
      <c r="G283" s="4" t="str">
        <f>IF(OR(E283="",N(F283)=0),"",(F283-E283)/F283)</f>
        <v/>
      </c>
      <c r="J283" t="str">
        <f>IF(OR(H283="",I283=""),"",MAX(0,H283-I283))</f>
        <v/>
      </c>
      <c r="L283" t="str">
        <f>IF(OR(J283="",N(K283)=0),"",ROUNDUP(J283/K283,0))</f>
        <v/>
      </c>
      <c r="M283" s="3" t="str">
        <f>IF(L283="","",L283*K283*E283)</f>
        <v/>
      </c>
    </row>
    <row r="284">
      <c r="A284" s="2" t="n"/>
      <c r="E284" s="3" t="n"/>
      <c r="F284" s="3" t="n"/>
      <c r="G284" s="4" t="str">
        <f>IF(OR(E284="",N(F284)=0),"",(F284-E284)/F284)</f>
        <v/>
      </c>
      <c r="J284" t="str">
        <f>IF(OR(H284="",I284=""),"",MAX(0,H284-I284))</f>
        <v/>
      </c>
      <c r="L284" t="str">
        <f>IF(OR(J284="",N(K284)=0),"",ROUNDUP(J284/K284,0))</f>
        <v/>
      </c>
      <c r="M284" s="3" t="str">
        <f>IF(L284="","",L284*K284*E284)</f>
        <v/>
      </c>
    </row>
    <row r="285">
      <c r="A285" s="2" t="n"/>
      <c r="E285" s="3" t="n"/>
      <c r="F285" s="3" t="n"/>
      <c r="G285" s="4" t="str">
        <f>IF(OR(E285="",N(F285)=0),"",(F285-E285)/F285)</f>
        <v/>
      </c>
      <c r="J285" t="str">
        <f>IF(OR(H285="",I285=""),"",MAX(0,H285-I285))</f>
        <v/>
      </c>
      <c r="L285" t="str">
        <f>IF(OR(J285="",N(K285)=0),"",ROUNDUP(J285/K285,0))</f>
        <v/>
      </c>
      <c r="M285" s="3" t="str">
        <f>IF(L285="","",L285*K285*E285)</f>
        <v/>
      </c>
    </row>
    <row r="286">
      <c r="A286" s="2" t="n"/>
      <c r="E286" s="3" t="n"/>
      <c r="F286" s="3" t="n"/>
      <c r="G286" s="4" t="str">
        <f>IF(OR(E286="",N(F286)=0),"",(F286-E286)/F286)</f>
        <v/>
      </c>
      <c r="J286" t="str">
        <f>IF(OR(H286="",I286=""),"",MAX(0,H286-I286))</f>
        <v/>
      </c>
      <c r="L286" t="str">
        <f>IF(OR(J286="",N(K286)=0),"",ROUNDUP(J286/K286,0))</f>
        <v/>
      </c>
      <c r="M286" s="3" t="str">
        <f>IF(L286="","",L286*K286*E286)</f>
        <v/>
      </c>
    </row>
    <row r="287">
      <c r="A287" s="2" t="n"/>
      <c r="E287" s="3" t="n"/>
      <c r="F287" s="3" t="n"/>
      <c r="G287" s="4" t="str">
        <f>IF(OR(E287="",N(F287)=0),"",(F287-E287)/F287)</f>
        <v/>
      </c>
      <c r="J287" t="str">
        <f>IF(OR(H287="",I287=""),"",MAX(0,H287-I287))</f>
        <v/>
      </c>
      <c r="L287" t="str">
        <f>IF(OR(J287="",N(K287)=0),"",ROUNDUP(J287/K287,0))</f>
        <v/>
      </c>
      <c r="M287" s="3" t="str">
        <f>IF(L287="","",L287*K287*E287)</f>
        <v/>
      </c>
    </row>
    <row r="288">
      <c r="A288" s="2" t="n"/>
      <c r="E288" s="3" t="n"/>
      <c r="F288" s="3" t="n"/>
      <c r="G288" s="4" t="str">
        <f>IF(OR(E288="",N(F288)=0),"",(F288-E288)/F288)</f>
        <v/>
      </c>
      <c r="J288" t="str">
        <f>IF(OR(H288="",I288=""),"",MAX(0,H288-I288))</f>
        <v/>
      </c>
      <c r="L288" t="str">
        <f>IF(OR(J288="",N(K288)=0),"",ROUNDUP(J288/K288,0))</f>
        <v/>
      </c>
      <c r="M288" s="3" t="str">
        <f>IF(L288="","",L288*K288*E288)</f>
        <v/>
      </c>
    </row>
    <row r="289">
      <c r="A289" s="2" t="n"/>
      <c r="E289" s="3" t="n"/>
      <c r="F289" s="3" t="n"/>
      <c r="G289" s="4" t="str">
        <f>IF(OR(E289="",N(F289)=0),"",(F289-E289)/F289)</f>
        <v/>
      </c>
      <c r="J289" t="str">
        <f>IF(OR(H289="",I289=""),"",MAX(0,H289-I289))</f>
        <v/>
      </c>
      <c r="L289" t="str">
        <f>IF(OR(J289="",N(K289)=0),"",ROUNDUP(J289/K289,0))</f>
        <v/>
      </c>
      <c r="M289" s="3" t="str">
        <f>IF(L289="","",L289*K289*E289)</f>
        <v/>
      </c>
    </row>
    <row r="290">
      <c r="A290" s="2" t="n"/>
      <c r="E290" s="3" t="n"/>
      <c r="F290" s="3" t="n"/>
      <c r="G290" s="4" t="str">
        <f>IF(OR(E290="",N(F290)=0),"",(F290-E290)/F290)</f>
        <v/>
      </c>
      <c r="J290" t="str">
        <f>IF(OR(H290="",I290=""),"",MAX(0,H290-I290))</f>
        <v/>
      </c>
      <c r="L290" t="str">
        <f>IF(OR(J290="",N(K290)=0),"",ROUNDUP(J290/K290,0))</f>
        <v/>
      </c>
      <c r="M290" s="3" t="str">
        <f>IF(L290="","",L290*K290*E290)</f>
        <v/>
      </c>
    </row>
    <row r="291">
      <c r="A291" s="2" t="n"/>
      <c r="E291" s="3" t="n"/>
      <c r="F291" s="3" t="n"/>
      <c r="G291" s="4" t="str">
        <f>IF(OR(E291="",N(F291)=0),"",(F291-E291)/F291)</f>
        <v/>
      </c>
      <c r="J291" t="str">
        <f>IF(OR(H291="",I291=""),"",MAX(0,H291-I291))</f>
        <v/>
      </c>
      <c r="L291" t="str">
        <f>IF(OR(J291="",N(K291)=0),"",ROUNDUP(J291/K291,0))</f>
        <v/>
      </c>
      <c r="M291" s="3" t="str">
        <f>IF(L291="","",L291*K291*E291)</f>
        <v/>
      </c>
    </row>
    <row r="292">
      <c r="A292" s="2" t="n"/>
      <c r="E292" s="3" t="n"/>
      <c r="F292" s="3" t="n"/>
      <c r="G292" s="4" t="str">
        <f>IF(OR(E292="",N(F292)=0),"",(F292-E292)/F292)</f>
        <v/>
      </c>
      <c r="J292" t="str">
        <f>IF(OR(H292="",I292=""),"",MAX(0,H292-I292))</f>
        <v/>
      </c>
      <c r="L292" t="str">
        <f>IF(OR(J292="",N(K292)=0),"",ROUNDUP(J292/K292,0))</f>
        <v/>
      </c>
      <c r="M292" s="3" t="str">
        <f>IF(L292="","",L292*K292*E292)</f>
        <v/>
      </c>
    </row>
    <row r="293">
      <c r="A293" s="2" t="n"/>
      <c r="E293" s="3" t="n"/>
      <c r="F293" s="3" t="n"/>
      <c r="G293" s="4" t="str">
        <f>IF(OR(E293="",N(F293)=0),"",(F293-E293)/F293)</f>
        <v/>
      </c>
      <c r="J293" t="str">
        <f>IF(OR(H293="",I293=""),"",MAX(0,H293-I293))</f>
        <v/>
      </c>
      <c r="L293" t="str">
        <f>IF(OR(J293="",N(K293)=0),"",ROUNDUP(J293/K293,0))</f>
        <v/>
      </c>
      <c r="M293" s="3" t="str">
        <f>IF(L293="","",L293*K293*E293)</f>
        <v/>
      </c>
    </row>
    <row r="294">
      <c r="A294" s="2" t="n"/>
      <c r="E294" s="3" t="n"/>
      <c r="F294" s="3" t="n"/>
      <c r="G294" s="4" t="str">
        <f>IF(OR(E294="",N(F294)=0),"",(F294-E294)/F294)</f>
        <v/>
      </c>
      <c r="J294" t="str">
        <f>IF(OR(H294="",I294=""),"",MAX(0,H294-I294))</f>
        <v/>
      </c>
      <c r="L294" t="str">
        <f>IF(OR(J294="",N(K294)=0),"",ROUNDUP(J294/K294,0))</f>
        <v/>
      </c>
      <c r="M294" s="3" t="str">
        <f>IF(L294="","",L294*K294*E294)</f>
        <v/>
      </c>
    </row>
    <row r="295">
      <c r="A295" s="2" t="n"/>
      <c r="E295" s="3" t="n"/>
      <c r="F295" s="3" t="n"/>
      <c r="G295" s="4" t="str">
        <f>IF(OR(E295="",N(F295)=0),"",(F295-E295)/F295)</f>
        <v/>
      </c>
      <c r="J295" t="str">
        <f>IF(OR(H295="",I295=""),"",MAX(0,H295-I295))</f>
        <v/>
      </c>
      <c r="L295" t="str">
        <f>IF(OR(J295="",N(K295)=0),"",ROUNDUP(J295/K295,0))</f>
        <v/>
      </c>
      <c r="M295" s="3" t="str">
        <f>IF(L295="","",L295*K295*E295)</f>
        <v/>
      </c>
    </row>
    <row r="296">
      <c r="A296" s="2" t="n"/>
      <c r="E296" s="3" t="n"/>
      <c r="F296" s="3" t="n"/>
      <c r="G296" s="4" t="str">
        <f>IF(OR(E296="",N(F296)=0),"",(F296-E296)/F296)</f>
        <v/>
      </c>
      <c r="J296" t="str">
        <f>IF(OR(H296="",I296=""),"",MAX(0,H296-I296))</f>
        <v/>
      </c>
      <c r="L296" t="str">
        <f>IF(OR(J296="",N(K296)=0),"",ROUNDUP(J296/K296,0))</f>
        <v/>
      </c>
      <c r="M296" s="3" t="str">
        <f>IF(L296="","",L296*K296*E296)</f>
        <v/>
      </c>
    </row>
    <row r="297">
      <c r="A297" s="2" t="n"/>
      <c r="E297" s="3" t="n"/>
      <c r="F297" s="3" t="n"/>
      <c r="G297" s="4" t="str">
        <f>IF(OR(E297="",N(F297)=0),"",(F297-E297)/F297)</f>
        <v/>
      </c>
      <c r="J297" t="str">
        <f>IF(OR(H297="",I297=""),"",MAX(0,H297-I297))</f>
        <v/>
      </c>
      <c r="L297" t="str">
        <f>IF(OR(J297="",N(K297)=0),"",ROUNDUP(J297/K297,0))</f>
        <v/>
      </c>
      <c r="M297" s="3" t="str">
        <f>IF(L297="","",L297*K297*E297)</f>
        <v/>
      </c>
    </row>
    <row r="298">
      <c r="A298" s="2" t="n"/>
      <c r="E298" s="3" t="n"/>
      <c r="F298" s="3" t="n"/>
      <c r="G298" s="4" t="str">
        <f>IF(OR(E298="",N(F298)=0),"",(F298-E298)/F298)</f>
        <v/>
      </c>
      <c r="J298" t="str">
        <f>IF(OR(H298="",I298=""),"",MAX(0,H298-I298))</f>
        <v/>
      </c>
      <c r="L298" t="str">
        <f>IF(OR(J298="",N(K298)=0),"",ROUNDUP(J298/K298,0))</f>
        <v/>
      </c>
      <c r="M298" s="3" t="str">
        <f>IF(L298="","",L298*K298*E298)</f>
        <v/>
      </c>
    </row>
    <row r="299">
      <c r="A299" s="2" t="n"/>
      <c r="E299" s="3" t="n"/>
      <c r="F299" s="3" t="n"/>
      <c r="G299" s="4" t="str">
        <f>IF(OR(E299="",N(F299)=0),"",(F299-E299)/F299)</f>
        <v/>
      </c>
      <c r="J299" t="str">
        <f>IF(OR(H299="",I299=""),"",MAX(0,H299-I299))</f>
        <v/>
      </c>
      <c r="L299" t="str">
        <f>IF(OR(J299="",N(K299)=0),"",ROUNDUP(J299/K299,0))</f>
        <v/>
      </c>
      <c r="M299" s="3" t="str">
        <f>IF(L299="","",L299*K299*E299)</f>
        <v/>
      </c>
    </row>
    <row r="300">
      <c r="A300" s="2" t="n"/>
      <c r="E300" s="3" t="n"/>
      <c r="F300" s="3" t="n"/>
      <c r="G300" s="4" t="str">
        <f>IF(OR(E300="",N(F300)=0),"",(F300-E300)/F300)</f>
        <v/>
      </c>
      <c r="J300" t="str">
        <f>IF(OR(H300="",I300=""),"",MAX(0,H300-I300))</f>
        <v/>
      </c>
      <c r="L300" t="str">
        <f>IF(OR(J300="",N(K300)=0),"",ROUNDUP(J300/K300,0))</f>
        <v/>
      </c>
      <c r="M300" s="3" t="str">
        <f>IF(L300="","",L300*K300*E300)</f>
        <v/>
      </c>
    </row>
  </sheetData>
  <conditionalFormatting sqref="L2:L300">
    <cfRule type="cellIs" priority="1" operator="greaterThan" dxfId="0">
      <formula>0</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B14"/>
  <sheetViews>
    <sheetView tabSelected="0" workbookViewId="0">
      <pane ySplit="1" topLeftCell="A2" activePane="bottomLeft" state="frozen"/>
      <selection pane="bottomLeft" activeCell="A1" sqref="A1"/>
    </sheetView>
  </sheetViews>
  <sheetFormatPr baseColWidth="8" defaultRowHeight="15"/>
  <cols>
    <col width="30" customWidth="1" min="1" max="1"/>
    <col width="12" customWidth="1" min="2" max="2"/>
  </cols>
  <sheetData>
    <row r="1">
      <c r="A1" s="1" t="inlineStr">
        <is>
          <t>Vendor</t>
        </is>
      </c>
      <c r="B1" s="1" t="inlineStr">
        <is>
          <t>Order cost</t>
        </is>
      </c>
    </row>
    <row r="2">
      <c r="A2" t="inlineStr">
        <is>
          <t>Bread vendor (DSD)</t>
        </is>
      </c>
      <c r="B2" s="3">
        <f>SUMIF(Inventory!D$2:D$300,A2,Inventory!M$2:M$300)</f>
        <v>21</v>
      </c>
    </row>
    <row r="3">
      <c r="A3" t="inlineStr">
        <is>
          <t>Dairy (DSD)</t>
        </is>
      </c>
      <c r="B3" s="3">
        <f>SUMIF(Inventory!D$2:D$300,A3,Inventory!M$2:M$300)</f>
        <v>37.2</v>
      </c>
    </row>
    <row r="4">
      <c r="A4" t="inlineStr">
        <is>
          <t>Distributor</t>
        </is>
      </c>
      <c r="B4" s="3">
        <f>SUMIF(Inventory!D$2:D$300,A4,Inventory!M$2:M$300)</f>
        <v>140.2</v>
      </c>
    </row>
    <row r="5">
      <c r="A5" t="inlineStr">
        <is>
          <t>Maine maker</t>
        </is>
      </c>
      <c r="B5" s="3">
        <f>SUMIF(Inventory!D$2:D$300,A5,Inventory!M$2:M$300)</f>
        <v>54</v>
      </c>
    </row>
    <row r="6">
      <c r="A6" t="inlineStr">
        <is>
          <t>Roaster</t>
        </is>
      </c>
      <c r="B6" s="3">
        <f>SUMIF(Inventory!D$2:D$300,A6,Inventory!M$2:M$300)</f>
        <v>0</v>
      </c>
    </row>
    <row r="7">
      <c r="A7" t="inlineStr">
        <is>
          <t>Snack route (DSD)</t>
        </is>
      </c>
      <c r="B7" s="3">
        <f>SUMIF(Inventory!D$2:D$300,A7,Inventory!M$2:M$300)</f>
        <v>60.8</v>
      </c>
    </row>
    <row r="8">
      <c r="A8" t="inlineStr">
        <is>
          <t>Soda route A (DSD)</t>
        </is>
      </c>
      <c r="B8" s="3">
        <f>SUMIF(Inventory!D$2:D$300,A8,Inventory!M$2:M$300)</f>
        <v>55.2</v>
      </c>
    </row>
    <row r="9">
      <c r="A9" t="inlineStr">
        <is>
          <t>Soda route B (DSD)</t>
        </is>
      </c>
      <c r="B9" s="3">
        <f>SUMIF(Inventory!D$2:D$300,A9,Inventory!M$2:M$300)</f>
        <v>26.4</v>
      </c>
    </row>
    <row r="10">
      <c r="A10" t="inlineStr">
        <is>
          <t>Wholesale club</t>
        </is>
      </c>
      <c r="B10" s="3">
        <f>SUMIF(Inventory!D$2:D$300,A10,Inventory!M$2:M$300)</f>
        <v>23.52</v>
      </c>
    </row>
    <row r="11"/>
    <row r="12">
      <c r="A12" s="5" t="inlineStr">
        <is>
          <t>This week's order</t>
        </is>
      </c>
      <c r="B12" s="6">
        <f>SUM(B2:B10)</f>
        <v>418.32</v>
      </c>
    </row>
    <row r="13"/>
    <row r="14">
      <c r="A14" s="7" t="inlineStr">
        <is>
          <t>Vendors marked DSD deliver and stock their own items; check their counts against yours.</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8" t="inlineStr">
        <is>
          <t>Convenience store inventory spreadsheet</t>
        </is>
      </c>
    </row>
    <row r="2" ht="15" customHeight="1">
      <c r="A2" s="9" t="inlineStr">
        <is>
          <t>From the article: https://www.tarostack.com/articles/convenience-store-inventory-spreadsheet</t>
        </is>
      </c>
    </row>
    <row r="3" ht="15" customHeight="1">
      <c r="A3" s="9" t="inlineStr"/>
    </row>
    <row r="4" ht="45" customHeight="1">
      <c r="A4" s="9" t="inlineStr">
        <is>
          <t>Inventory: one line for each item with its UPC or code, category, vendor, cost, price, par level, what's on hand and the case pack. The margin, what to order to get back to par, the cases to order and the order cost fill in; items to order turn red.</t>
        </is>
      </c>
    </row>
    <row r="5" ht="15" customHeight="1">
      <c r="A5" s="9" t="inlineStr">
        <is>
          <t>Order by vendor: this week's order cost for each vendor and in all.</t>
        </is>
      </c>
    </row>
    <row r="6" ht="30" customHeight="1">
      <c r="A6" s="9" t="inlineStr">
        <is>
          <t>The example is the article's made-up corner store, with made-up item codes; use your own UPCs or codes.</t>
        </is>
      </c>
    </row>
    <row r="7" ht="15" customHeight="1">
      <c r="A7" s="9" t="inlineStr"/>
    </row>
    <row r="8" ht="15" customHeight="1">
      <c r="A8" s="9" t="inlineStr">
        <is>
          <t>Works in Excel (2010 and later), Google Sheets, LibreOffice and Numbers. No macros.</t>
        </is>
      </c>
    </row>
    <row r="9" ht="30" customHeight="1">
      <c r="A9" s="9"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