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greement" sheetId="1" state="visible" r:id="rId1"/>
    <sheet xmlns:r="http://schemas.openxmlformats.org/officeDocument/2006/relationships" name="Consignment sheet" sheetId="2" state="visible" r:id="rId2"/>
    <sheet xmlns:r="http://schemas.openxmlformats.org/officeDocument/2006/relationships" name="Monthly settlement" sheetId="3" state="visible" r:id="rId3"/>
    <sheet xmlns:r="http://schemas.openxmlformats.org/officeDocument/2006/relationships" name="Read me" sheetId="4" state="visible" r:id="rId4"/>
  </sheets>
  <definedNames>
    <definedName name="_xlnm.Print_Titles" localSheetId="1">'Consignment sheet'!$1:$1</definedName>
    <definedName name="_xlnm.Print_Titles" localSheetId="2">'Monthly settlement'!$1:$1</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0.00"/>
  </numFmts>
  <fonts count="6">
    <font>
      <name val="Calibri"/>
      <family val="2"/>
      <color theme="1"/>
      <sz val="11"/>
      <scheme val="minor"/>
    </font>
    <font>
      <b val="1"/>
      <color rgb="00533787"/>
      <sz val="12"/>
    </font>
    <font>
      <b val="1"/>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applyAlignment="1" pivotButton="0" quotePrefix="0" xfId="0">
      <alignment vertical="top"/>
    </xf>
    <xf numFmtId="9" fontId="0" fillId="0" borderId="0" applyAlignment="1" pivotButton="0" quotePrefix="0" xfId="0">
      <alignment vertical="top" wrapText="1"/>
    </xf>
    <xf numFmtId="0" fontId="3" fillId="2" borderId="0" applyAlignment="1" pivotButton="0" quotePrefix="0" xfId="0">
      <alignment vertical="center" wrapText="1"/>
    </xf>
    <xf numFmtId="0" fontId="4" fillId="0" borderId="0" applyAlignment="1" pivotButton="0" quotePrefix="0" xfId="0">
      <alignment vertical="top"/>
    </xf>
    <xf numFmtId="166" fontId="0" fillId="0" borderId="0" pivotButton="0" quotePrefix="0" xfId="0"/>
    <xf numFmtId="166" fontId="0" fillId="0" borderId="0" applyAlignment="1" pivotButton="0" quotePrefix="0" xfId="0">
      <alignment vertical="top"/>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7"/>
  <sheetViews>
    <sheetView tabSelected="1" workbookViewId="0">
      <selection activeCell="A1" sqref="A1"/>
    </sheetView>
  </sheetViews>
  <sheetFormatPr baseColWidth="8" defaultRowHeight="15"/>
  <cols>
    <col width="34" customWidth="1" min="1" max="1"/>
    <col width="70" customWidth="1" min="2" max="2"/>
  </cols>
  <sheetData>
    <row r="1">
      <c r="A1" s="1" t="inlineStr">
        <is>
          <t>Consignment agreement (example terms, not legal advice)</t>
        </is>
      </c>
    </row>
    <row r="2"/>
    <row r="3">
      <c r="A3" s="2" t="inlineStr">
        <is>
          <t>Consignor (the maker)</t>
        </is>
      </c>
      <c r="B3" s="3" t="inlineStr">
        <is>
          <t>Kanawha Stitch Co., Charleston, WV (made up)</t>
        </is>
      </c>
    </row>
    <row r="4">
      <c r="A4" s="2" t="inlineStr">
        <is>
          <t>Consignee (the shop)</t>
        </is>
      </c>
      <c r="B4" s="3" t="inlineStr">
        <is>
          <t>Elk River Mercantile, Charleston, WV (made up)</t>
        </is>
      </c>
    </row>
    <row r="5">
      <c r="A5" s="2" t="inlineStr">
        <is>
          <t>Start date</t>
        </is>
      </c>
      <c r="B5" s="4" t="n">
        <v>46266</v>
      </c>
    </row>
    <row r="6" ht="30" customHeight="1">
      <c r="A6" s="5" t="inlineStr">
        <is>
          <t>Term</t>
        </is>
      </c>
      <c r="B6" s="3" t="inlineStr">
        <is>
          <t>Six months, renewing month to month unless either side gives 30 days' notice</t>
        </is>
      </c>
    </row>
    <row r="7">
      <c r="A7" s="2" t="inlineStr">
        <is>
          <t>Split of the retail price</t>
        </is>
      </c>
      <c r="B7" s="6" t="n">
        <v>0.6</v>
      </c>
    </row>
    <row r="8">
      <c r="A8" s="2" t="inlineStr">
        <is>
          <t>Shop's share</t>
        </is>
      </c>
      <c r="B8" s="6">
        <f>1-B7</f>
        <v>0.4</v>
      </c>
    </row>
    <row r="9" ht="30" customHeight="1">
      <c r="A9" s="5" t="inlineStr">
        <is>
          <t>Retail prices</t>
        </is>
      </c>
      <c r="B9" s="3" t="inlineStr">
        <is>
          <t>Set by the consignor; the shop may not discount without the consignor's agreement</t>
        </is>
      </c>
    </row>
    <row r="10" ht="30" customHeight="1">
      <c r="A10" s="5" t="inlineStr">
        <is>
          <t>Payment</t>
        </is>
      </c>
      <c r="B10" s="3" t="inlineStr">
        <is>
          <t>By the 10th of each month, for the previous month's sales, with a sales report by item</t>
        </is>
      </c>
    </row>
    <row r="11" ht="30" customHeight="1">
      <c r="A11" s="5" t="inlineStr">
        <is>
          <t>Loss, theft and damage</t>
        </is>
      </c>
      <c r="B11" s="3" t="inlineStr">
        <is>
          <t>The shop pays the consignor's share for any item lost, stolen or damaged while in its care</t>
        </is>
      </c>
    </row>
    <row r="12">
      <c r="A12" s="2" t="inlineStr">
        <is>
          <t>Display</t>
        </is>
      </c>
      <c r="B12" s="3" t="inlineStr">
        <is>
          <t>On a dedicated shelf near the counter, with the consignor's card</t>
        </is>
      </c>
    </row>
    <row r="13" ht="30" customHeight="1">
      <c r="A13" s="5" t="inlineStr">
        <is>
          <t>Inventory checks</t>
        </is>
      </c>
      <c r="B13" s="3" t="inlineStr">
        <is>
          <t>The consignor may count the stock on any visit; differences are settled at the next payment</t>
        </is>
      </c>
    </row>
    <row r="14" ht="30" customHeight="1">
      <c r="A14" s="5" t="inlineStr">
        <is>
          <t>Ending the agreement</t>
        </is>
      </c>
      <c r="B14" s="3" t="inlineStr">
        <is>
          <t>Either side, with 30 days' notice; unsold items returned or collected within 14 days</t>
        </is>
      </c>
    </row>
    <row r="15">
      <c r="A15" s="2" t="inlineStr">
        <is>
          <t>Insurance</t>
        </is>
      </c>
      <c r="B15" s="3" t="inlineStr">
        <is>
          <t>The shop's insurance covers consigned goods on its premises</t>
        </is>
      </c>
    </row>
    <row r="16">
      <c r="A16" s="2" t="inlineStr">
        <is>
          <t>Signed, consignor</t>
        </is>
      </c>
      <c r="B16" s="3" t="inlineStr"/>
    </row>
    <row r="17">
      <c r="A17" s="2" t="inlineStr">
        <is>
          <t>Signed, shop</t>
        </is>
      </c>
      <c r="B17" s="3" t="inlineStr"/>
    </row>
  </sheetData>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L100"/>
  <sheetViews>
    <sheetView tabSelected="0" workbookViewId="0">
      <pane ySplit="1" topLeftCell="A2" activePane="bottomLeft" state="frozen"/>
      <selection pane="bottomLeft" activeCell="A1" sqref="A1"/>
    </sheetView>
  </sheetViews>
  <sheetFormatPr baseColWidth="8" defaultRowHeight="15"/>
  <cols>
    <col width="12" customWidth="1" min="1" max="1"/>
    <col width="30" customWidth="1" min="2" max="2"/>
    <col width="11" customWidth="1" min="3" max="3"/>
    <col width="10" customWidth="1" min="4" max="4"/>
    <col width="8" customWidth="1" min="5" max="5"/>
    <col width="10" customWidth="1" min="6" max="6"/>
    <col width="11" customWidth="1" min="7" max="7"/>
    <col width="14" customWidth="1" min="8" max="8"/>
    <col width="14" customWidth="1" min="9" max="9"/>
    <col width="13" customWidth="1" min="11" max="11"/>
  </cols>
  <sheetData>
    <row r="1" ht="30" customHeight="1">
      <c r="A1" s="7" t="inlineStr">
        <is>
          <t>SKU</t>
        </is>
      </c>
      <c r="B1" s="7" t="inlineStr">
        <is>
          <t>Item</t>
        </is>
      </c>
      <c r="C1" s="7" t="inlineStr">
        <is>
          <t>Retail price</t>
        </is>
      </c>
      <c r="D1" s="7" t="inlineStr">
        <is>
          <t>Delivered</t>
        </is>
      </c>
      <c r="E1" s="7" t="inlineStr">
        <is>
          <t>Sold</t>
        </is>
      </c>
      <c r="F1" s="7" t="inlineStr">
        <is>
          <t>Returned</t>
        </is>
      </c>
      <c r="G1" s="7" t="inlineStr">
        <is>
          <t>On the shelf</t>
        </is>
      </c>
      <c r="H1" s="7" t="inlineStr">
        <is>
          <t>Retail value on the shelf</t>
        </is>
      </c>
      <c r="I1" s="7" t="inlineStr">
        <is>
          <t>Your share of each sale</t>
        </is>
      </c>
      <c r="K1" s="8" t="inlineStr">
        <is>
          <t>Delivered, sold and returned since the start. On the shelf is what should be there; count it on each visit.</t>
        </is>
      </c>
    </row>
    <row r="2">
      <c r="A2" t="inlineStr">
        <is>
          <t>POUCH-ZIP</t>
        </is>
      </c>
      <c r="B2" t="inlineStr">
        <is>
          <t>Zipper pouch</t>
        </is>
      </c>
      <c r="C2" s="9" t="n">
        <v>23</v>
      </c>
      <c r="D2" t="n">
        <v>20</v>
      </c>
      <c r="E2" t="n">
        <v>9</v>
      </c>
      <c r="F2" t="n">
        <v>0</v>
      </c>
      <c r="G2">
        <f>IF(D2="","",D2-N(E2)-N(F2))</f>
        <v>11</v>
      </c>
      <c r="H2" s="9">
        <f>IF(OR(G2="",C2=""),"",G2*C2)</f>
        <v>253</v>
      </c>
      <c r="I2" s="9">
        <f>IF(C2="","",C2*Agreement!$B$7)</f>
        <v>13.8</v>
      </c>
    </row>
    <row r="3">
      <c r="A3" t="inlineStr">
        <is>
          <t>TOTE-CAN</t>
        </is>
      </c>
      <c r="B3" t="inlineStr">
        <is>
          <t>Lined canvas tote</t>
        </is>
      </c>
      <c r="C3" s="9" t="n">
        <v>67</v>
      </c>
      <c r="D3" t="n">
        <v>6</v>
      </c>
      <c r="E3" t="n">
        <v>2</v>
      </c>
      <c r="F3" t="n">
        <v>0</v>
      </c>
      <c r="G3">
        <f>IF(D3="","",D3-N(E3)-N(F3))</f>
        <v>4</v>
      </c>
      <c r="H3" s="9">
        <f>IF(OR(G3="",C3=""),"",G3*C3)</f>
        <v>268</v>
      </c>
      <c r="I3" s="9">
        <f>IF(C3="","",C3*Agreement!$B$7)</f>
        <v>40.2</v>
      </c>
    </row>
    <row r="4">
      <c r="A4" t="inlineStr">
        <is>
          <t>APRON</t>
        </is>
      </c>
      <c r="B4" t="inlineStr">
        <is>
          <t>Apron</t>
        </is>
      </c>
      <c r="C4" s="9" t="n">
        <v>55</v>
      </c>
      <c r="D4" t="n">
        <v>8</v>
      </c>
      <c r="E4" t="n">
        <v>3</v>
      </c>
      <c r="F4" t="n">
        <v>1</v>
      </c>
      <c r="G4">
        <f>IF(D4="","",D4-N(E4)-N(F4))</f>
        <v>4</v>
      </c>
      <c r="H4" s="9">
        <f>IF(OR(G4="",C4=""),"",G4*C4)</f>
        <v>220</v>
      </c>
      <c r="I4" s="9">
        <f>IF(C4="","",C4*Agreement!$B$7)</f>
        <v>33</v>
      </c>
    </row>
    <row r="5">
      <c r="A5" t="inlineStr">
        <is>
          <t>PILLOW</t>
        </is>
      </c>
      <c r="B5" t="inlineStr">
        <is>
          <t>Pillow cover</t>
        </is>
      </c>
      <c r="C5" s="9" t="n">
        <v>37</v>
      </c>
      <c r="D5" t="n">
        <v>6</v>
      </c>
      <c r="E5" t="n">
        <v>1</v>
      </c>
      <c r="F5" t="n">
        <v>0</v>
      </c>
      <c r="G5">
        <f>IF(D5="","",D5-N(E5)-N(F5))</f>
        <v>5</v>
      </c>
      <c r="H5" s="9">
        <f>IF(OR(G5="",C5=""),"",G5*C5)</f>
        <v>185</v>
      </c>
      <c r="I5" s="9">
        <f>IF(C5="","",C5*Agreement!$B$7)</f>
        <v>22.2</v>
      </c>
    </row>
    <row r="6">
      <c r="C6" s="9" t="n"/>
      <c r="G6" t="str">
        <f>IF(D6="","",D6-N(E6)-N(F6))</f>
        <v/>
      </c>
      <c r="H6" s="9" t="str">
        <f>IF(OR(G6="",C6=""),"",G6*C6)</f>
        <v/>
      </c>
      <c r="I6" s="9" t="str">
        <f>IF(C6="","",C6*Agreement!$B$7)</f>
        <v/>
      </c>
    </row>
    <row r="7">
      <c r="C7" s="9" t="n"/>
      <c r="G7" t="str">
        <f>IF(D7="","",D7-N(E7)-N(F7))</f>
        <v/>
      </c>
      <c r="H7" s="9" t="str">
        <f>IF(OR(G7="",C7=""),"",G7*C7)</f>
        <v/>
      </c>
      <c r="I7" s="9" t="str">
        <f>IF(C7="","",C7*Agreement!$B$7)</f>
        <v/>
      </c>
    </row>
    <row r="8">
      <c r="C8" s="9" t="n"/>
      <c r="G8" t="str">
        <f>IF(D8="","",D8-N(E8)-N(F8))</f>
        <v/>
      </c>
      <c r="H8" s="9" t="str">
        <f>IF(OR(G8="",C8=""),"",G8*C8)</f>
        <v/>
      </c>
      <c r="I8" s="9" t="str">
        <f>IF(C8="","",C8*Agreement!$B$7)</f>
        <v/>
      </c>
    </row>
    <row r="9">
      <c r="C9" s="9" t="n"/>
      <c r="G9" t="str">
        <f>IF(D9="","",D9-N(E9)-N(F9))</f>
        <v/>
      </c>
      <c r="H9" s="9" t="str">
        <f>IF(OR(G9="",C9=""),"",G9*C9)</f>
        <v/>
      </c>
      <c r="I9" s="9" t="str">
        <f>IF(C9="","",C9*Agreement!$B$7)</f>
        <v/>
      </c>
    </row>
    <row r="10">
      <c r="C10" s="9" t="n"/>
      <c r="G10" t="str">
        <f>IF(D10="","",D10-N(E10)-N(F10))</f>
        <v/>
      </c>
      <c r="H10" s="9" t="str">
        <f>IF(OR(G10="",C10=""),"",G10*C10)</f>
        <v/>
      </c>
      <c r="I10" s="9" t="str">
        <f>IF(C10="","",C10*Agreement!$B$7)</f>
        <v/>
      </c>
    </row>
    <row r="11">
      <c r="C11" s="9" t="n"/>
      <c r="G11" t="str">
        <f>IF(D11="","",D11-N(E11)-N(F11))</f>
        <v/>
      </c>
      <c r="H11" s="9" t="str">
        <f>IF(OR(G11="",C11=""),"",G11*C11)</f>
        <v/>
      </c>
      <c r="I11" s="9" t="str">
        <f>IF(C11="","",C11*Agreement!$B$7)</f>
        <v/>
      </c>
    </row>
    <row r="12">
      <c r="C12" s="9" t="n"/>
      <c r="G12" t="str">
        <f>IF(D12="","",D12-N(E12)-N(F12))</f>
        <v/>
      </c>
      <c r="H12" s="9" t="str">
        <f>IF(OR(G12="",C12=""),"",G12*C12)</f>
        <v/>
      </c>
      <c r="I12" s="9" t="str">
        <f>IF(C12="","",C12*Agreement!$B$7)</f>
        <v/>
      </c>
    </row>
    <row r="13">
      <c r="C13" s="9" t="n"/>
      <c r="G13" t="str">
        <f>IF(D13="","",D13-N(E13)-N(F13))</f>
        <v/>
      </c>
      <c r="H13" s="9" t="str">
        <f>IF(OR(G13="",C13=""),"",G13*C13)</f>
        <v/>
      </c>
      <c r="I13" s="9" t="str">
        <f>IF(C13="","",C13*Agreement!$B$7)</f>
        <v/>
      </c>
    </row>
    <row r="14">
      <c r="C14" s="9" t="n"/>
      <c r="G14" t="str">
        <f>IF(D14="","",D14-N(E14)-N(F14))</f>
        <v/>
      </c>
      <c r="H14" s="9" t="str">
        <f>IF(OR(G14="",C14=""),"",G14*C14)</f>
        <v/>
      </c>
      <c r="I14" s="9" t="str">
        <f>IF(C14="","",C14*Agreement!$B$7)</f>
        <v/>
      </c>
    </row>
    <row r="15">
      <c r="C15" s="9" t="n"/>
      <c r="G15" t="str">
        <f>IF(D15="","",D15-N(E15)-N(F15))</f>
        <v/>
      </c>
      <c r="H15" s="9" t="str">
        <f>IF(OR(G15="",C15=""),"",G15*C15)</f>
        <v/>
      </c>
      <c r="I15" s="9" t="str">
        <f>IF(C15="","",C15*Agreement!$B$7)</f>
        <v/>
      </c>
    </row>
    <row r="16">
      <c r="C16" s="9" t="n"/>
      <c r="G16" t="str">
        <f>IF(D16="","",D16-N(E16)-N(F16))</f>
        <v/>
      </c>
      <c r="H16" s="9" t="str">
        <f>IF(OR(G16="",C16=""),"",G16*C16)</f>
        <v/>
      </c>
      <c r="I16" s="9" t="str">
        <f>IF(C16="","",C16*Agreement!$B$7)</f>
        <v/>
      </c>
    </row>
    <row r="17">
      <c r="C17" s="9" t="n"/>
      <c r="G17" t="str">
        <f>IF(D17="","",D17-N(E17)-N(F17))</f>
        <v/>
      </c>
      <c r="H17" s="9" t="str">
        <f>IF(OR(G17="",C17=""),"",G17*C17)</f>
        <v/>
      </c>
      <c r="I17" s="9" t="str">
        <f>IF(C17="","",C17*Agreement!$B$7)</f>
        <v/>
      </c>
    </row>
    <row r="18">
      <c r="C18" s="9" t="n"/>
      <c r="G18" t="str">
        <f>IF(D18="","",D18-N(E18)-N(F18))</f>
        <v/>
      </c>
      <c r="H18" s="9" t="str">
        <f>IF(OR(G18="",C18=""),"",G18*C18)</f>
        <v/>
      </c>
      <c r="I18" s="9" t="str">
        <f>IF(C18="","",C18*Agreement!$B$7)</f>
        <v/>
      </c>
    </row>
    <row r="19">
      <c r="C19" s="9" t="n"/>
      <c r="G19" t="str">
        <f>IF(D19="","",D19-N(E19)-N(F19))</f>
        <v/>
      </c>
      <c r="H19" s="9" t="str">
        <f>IF(OR(G19="",C19=""),"",G19*C19)</f>
        <v/>
      </c>
      <c r="I19" s="9" t="str">
        <f>IF(C19="","",C19*Agreement!$B$7)</f>
        <v/>
      </c>
    </row>
    <row r="20">
      <c r="C20" s="9" t="n"/>
      <c r="G20" t="str">
        <f>IF(D20="","",D20-N(E20)-N(F20))</f>
        <v/>
      </c>
      <c r="H20" s="9" t="str">
        <f>IF(OR(G20="",C20=""),"",G20*C20)</f>
        <v/>
      </c>
      <c r="I20" s="9" t="str">
        <f>IF(C20="","",C20*Agreement!$B$7)</f>
        <v/>
      </c>
    </row>
    <row r="21">
      <c r="C21" s="9" t="n"/>
      <c r="G21" t="str">
        <f>IF(D21="","",D21-N(E21)-N(F21))</f>
        <v/>
      </c>
      <c r="H21" s="9" t="str">
        <f>IF(OR(G21="",C21=""),"",G21*C21)</f>
        <v/>
      </c>
      <c r="I21" s="9" t="str">
        <f>IF(C21="","",C21*Agreement!$B$7)</f>
        <v/>
      </c>
    </row>
    <row r="22">
      <c r="C22" s="9" t="n"/>
      <c r="G22" t="str">
        <f>IF(D22="","",D22-N(E22)-N(F22))</f>
        <v/>
      </c>
      <c r="H22" s="9" t="str">
        <f>IF(OR(G22="",C22=""),"",G22*C22)</f>
        <v/>
      </c>
      <c r="I22" s="9" t="str">
        <f>IF(C22="","",C22*Agreement!$B$7)</f>
        <v/>
      </c>
    </row>
    <row r="23">
      <c r="C23" s="9" t="n"/>
      <c r="G23" t="str">
        <f>IF(D23="","",D23-N(E23)-N(F23))</f>
        <v/>
      </c>
      <c r="H23" s="9" t="str">
        <f>IF(OR(G23="",C23=""),"",G23*C23)</f>
        <v/>
      </c>
      <c r="I23" s="9" t="str">
        <f>IF(C23="","",C23*Agreement!$B$7)</f>
        <v/>
      </c>
    </row>
    <row r="24">
      <c r="C24" s="9" t="n"/>
      <c r="G24" t="str">
        <f>IF(D24="","",D24-N(E24)-N(F24))</f>
        <v/>
      </c>
      <c r="H24" s="9" t="str">
        <f>IF(OR(G24="",C24=""),"",G24*C24)</f>
        <v/>
      </c>
      <c r="I24" s="9" t="str">
        <f>IF(C24="","",C24*Agreement!$B$7)</f>
        <v/>
      </c>
    </row>
    <row r="25">
      <c r="C25" s="9" t="n"/>
      <c r="G25" t="str">
        <f>IF(D25="","",D25-N(E25)-N(F25))</f>
        <v/>
      </c>
      <c r="H25" s="9" t="str">
        <f>IF(OR(G25="",C25=""),"",G25*C25)</f>
        <v/>
      </c>
      <c r="I25" s="9" t="str">
        <f>IF(C25="","",C25*Agreement!$B$7)</f>
        <v/>
      </c>
    </row>
    <row r="26">
      <c r="C26" s="9" t="n"/>
      <c r="G26" t="str">
        <f>IF(D26="","",D26-N(E26)-N(F26))</f>
        <v/>
      </c>
      <c r="H26" s="9" t="str">
        <f>IF(OR(G26="",C26=""),"",G26*C26)</f>
        <v/>
      </c>
      <c r="I26" s="9" t="str">
        <f>IF(C26="","",C26*Agreement!$B$7)</f>
        <v/>
      </c>
    </row>
    <row r="27">
      <c r="C27" s="9" t="n"/>
      <c r="G27" t="str">
        <f>IF(D27="","",D27-N(E27)-N(F27))</f>
        <v/>
      </c>
      <c r="H27" s="9" t="str">
        <f>IF(OR(G27="",C27=""),"",G27*C27)</f>
        <v/>
      </c>
      <c r="I27" s="9" t="str">
        <f>IF(C27="","",C27*Agreement!$B$7)</f>
        <v/>
      </c>
    </row>
    <row r="28">
      <c r="C28" s="9" t="n"/>
      <c r="G28" t="str">
        <f>IF(D28="","",D28-N(E28)-N(F28))</f>
        <v/>
      </c>
      <c r="H28" s="9" t="str">
        <f>IF(OR(G28="",C28=""),"",G28*C28)</f>
        <v/>
      </c>
      <c r="I28" s="9" t="str">
        <f>IF(C28="","",C28*Agreement!$B$7)</f>
        <v/>
      </c>
    </row>
    <row r="29">
      <c r="C29" s="9" t="n"/>
      <c r="G29" t="str">
        <f>IF(D29="","",D29-N(E29)-N(F29))</f>
        <v/>
      </c>
      <c r="H29" s="9" t="str">
        <f>IF(OR(G29="",C29=""),"",G29*C29)</f>
        <v/>
      </c>
      <c r="I29" s="9" t="str">
        <f>IF(C29="","",C29*Agreement!$B$7)</f>
        <v/>
      </c>
    </row>
    <row r="30">
      <c r="C30" s="9" t="n"/>
      <c r="G30" t="str">
        <f>IF(D30="","",D30-N(E30)-N(F30))</f>
        <v/>
      </c>
      <c r="H30" s="9" t="str">
        <f>IF(OR(G30="",C30=""),"",G30*C30)</f>
        <v/>
      </c>
      <c r="I30" s="9" t="str">
        <f>IF(C30="","",C30*Agreement!$B$7)</f>
        <v/>
      </c>
    </row>
    <row r="31">
      <c r="C31" s="9" t="n"/>
      <c r="G31" t="str">
        <f>IF(D31="","",D31-N(E31)-N(F31))</f>
        <v/>
      </c>
      <c r="H31" s="9" t="str">
        <f>IF(OR(G31="",C31=""),"",G31*C31)</f>
        <v/>
      </c>
      <c r="I31" s="9" t="str">
        <f>IF(C31="","",C31*Agreement!$B$7)</f>
        <v/>
      </c>
    </row>
    <row r="32">
      <c r="C32" s="9" t="n"/>
      <c r="G32" t="str">
        <f>IF(D32="","",D32-N(E32)-N(F32))</f>
        <v/>
      </c>
      <c r="H32" s="9" t="str">
        <f>IF(OR(G32="",C32=""),"",G32*C32)</f>
        <v/>
      </c>
      <c r="I32" s="9" t="str">
        <f>IF(C32="","",C32*Agreement!$B$7)</f>
        <v/>
      </c>
    </row>
    <row r="33">
      <c r="C33" s="9" t="n"/>
      <c r="G33" t="str">
        <f>IF(D33="","",D33-N(E33)-N(F33))</f>
        <v/>
      </c>
      <c r="H33" s="9" t="str">
        <f>IF(OR(G33="",C33=""),"",G33*C33)</f>
        <v/>
      </c>
      <c r="I33" s="9" t="str">
        <f>IF(C33="","",C33*Agreement!$B$7)</f>
        <v/>
      </c>
    </row>
    <row r="34">
      <c r="C34" s="9" t="n"/>
      <c r="G34" t="str">
        <f>IF(D34="","",D34-N(E34)-N(F34))</f>
        <v/>
      </c>
      <c r="H34" s="9" t="str">
        <f>IF(OR(G34="",C34=""),"",G34*C34)</f>
        <v/>
      </c>
      <c r="I34" s="9" t="str">
        <f>IF(C34="","",C34*Agreement!$B$7)</f>
        <v/>
      </c>
    </row>
    <row r="35">
      <c r="C35" s="9" t="n"/>
      <c r="G35" t="str">
        <f>IF(D35="","",D35-N(E35)-N(F35))</f>
        <v/>
      </c>
      <c r="H35" s="9" t="str">
        <f>IF(OR(G35="",C35=""),"",G35*C35)</f>
        <v/>
      </c>
      <c r="I35" s="9" t="str">
        <f>IF(C35="","",C35*Agreement!$B$7)</f>
        <v/>
      </c>
    </row>
    <row r="36">
      <c r="C36" s="9" t="n"/>
      <c r="G36" t="str">
        <f>IF(D36="","",D36-N(E36)-N(F36))</f>
        <v/>
      </c>
      <c r="H36" s="9" t="str">
        <f>IF(OR(G36="",C36=""),"",G36*C36)</f>
        <v/>
      </c>
      <c r="I36" s="9" t="str">
        <f>IF(C36="","",C36*Agreement!$B$7)</f>
        <v/>
      </c>
    </row>
    <row r="37">
      <c r="C37" s="9" t="n"/>
      <c r="G37" t="str">
        <f>IF(D37="","",D37-N(E37)-N(F37))</f>
        <v/>
      </c>
      <c r="H37" s="9" t="str">
        <f>IF(OR(G37="",C37=""),"",G37*C37)</f>
        <v/>
      </c>
      <c r="I37" s="9" t="str">
        <f>IF(C37="","",C37*Agreement!$B$7)</f>
        <v/>
      </c>
    </row>
    <row r="38">
      <c r="C38" s="9" t="n"/>
      <c r="G38" t="str">
        <f>IF(D38="","",D38-N(E38)-N(F38))</f>
        <v/>
      </c>
      <c r="H38" s="9" t="str">
        <f>IF(OR(G38="",C38=""),"",G38*C38)</f>
        <v/>
      </c>
      <c r="I38" s="9" t="str">
        <f>IF(C38="","",C38*Agreement!$B$7)</f>
        <v/>
      </c>
    </row>
    <row r="39">
      <c r="C39" s="9" t="n"/>
      <c r="G39" t="str">
        <f>IF(D39="","",D39-N(E39)-N(F39))</f>
        <v/>
      </c>
      <c r="H39" s="9" t="str">
        <f>IF(OR(G39="",C39=""),"",G39*C39)</f>
        <v/>
      </c>
      <c r="I39" s="9" t="str">
        <f>IF(C39="","",C39*Agreement!$B$7)</f>
        <v/>
      </c>
    </row>
    <row r="40">
      <c r="C40" s="9" t="n"/>
      <c r="G40" t="str">
        <f>IF(D40="","",D40-N(E40)-N(F40))</f>
        <v/>
      </c>
      <c r="H40" s="9" t="str">
        <f>IF(OR(G40="",C40=""),"",G40*C40)</f>
        <v/>
      </c>
      <c r="I40" s="9" t="str">
        <f>IF(C40="","",C40*Agreement!$B$7)</f>
        <v/>
      </c>
    </row>
    <row r="41">
      <c r="C41" s="9" t="n"/>
      <c r="G41" t="str">
        <f>IF(D41="","",D41-N(E41)-N(F41))</f>
        <v/>
      </c>
      <c r="H41" s="9" t="str">
        <f>IF(OR(G41="",C41=""),"",G41*C41)</f>
        <v/>
      </c>
      <c r="I41" s="9" t="str">
        <f>IF(C41="","",C41*Agreement!$B$7)</f>
        <v/>
      </c>
    </row>
    <row r="42">
      <c r="C42" s="9" t="n"/>
      <c r="G42" t="str">
        <f>IF(D42="","",D42-N(E42)-N(F42))</f>
        <v/>
      </c>
      <c r="H42" s="9" t="str">
        <f>IF(OR(G42="",C42=""),"",G42*C42)</f>
        <v/>
      </c>
      <c r="I42" s="9" t="str">
        <f>IF(C42="","",C42*Agreement!$B$7)</f>
        <v/>
      </c>
    </row>
    <row r="43">
      <c r="C43" s="9" t="n"/>
      <c r="G43" t="str">
        <f>IF(D43="","",D43-N(E43)-N(F43))</f>
        <v/>
      </c>
      <c r="H43" s="9" t="str">
        <f>IF(OR(G43="",C43=""),"",G43*C43)</f>
        <v/>
      </c>
      <c r="I43" s="9" t="str">
        <f>IF(C43="","",C43*Agreement!$B$7)</f>
        <v/>
      </c>
    </row>
    <row r="44">
      <c r="C44" s="9" t="n"/>
      <c r="G44" t="str">
        <f>IF(D44="","",D44-N(E44)-N(F44))</f>
        <v/>
      </c>
      <c r="H44" s="9" t="str">
        <f>IF(OR(G44="",C44=""),"",G44*C44)</f>
        <v/>
      </c>
      <c r="I44" s="9" t="str">
        <f>IF(C44="","",C44*Agreement!$B$7)</f>
        <v/>
      </c>
    </row>
    <row r="45">
      <c r="C45" s="9" t="n"/>
      <c r="G45" t="str">
        <f>IF(D45="","",D45-N(E45)-N(F45))</f>
        <v/>
      </c>
      <c r="H45" s="9" t="str">
        <f>IF(OR(G45="",C45=""),"",G45*C45)</f>
        <v/>
      </c>
      <c r="I45" s="9" t="str">
        <f>IF(C45="","",C45*Agreement!$B$7)</f>
        <v/>
      </c>
    </row>
    <row r="46">
      <c r="C46" s="9" t="n"/>
      <c r="G46" t="str">
        <f>IF(D46="","",D46-N(E46)-N(F46))</f>
        <v/>
      </c>
      <c r="H46" s="9" t="str">
        <f>IF(OR(G46="",C46=""),"",G46*C46)</f>
        <v/>
      </c>
      <c r="I46" s="9" t="str">
        <f>IF(C46="","",C46*Agreement!$B$7)</f>
        <v/>
      </c>
    </row>
    <row r="47">
      <c r="C47" s="9" t="n"/>
      <c r="G47" t="str">
        <f>IF(D47="","",D47-N(E47)-N(F47))</f>
        <v/>
      </c>
      <c r="H47" s="9" t="str">
        <f>IF(OR(G47="",C47=""),"",G47*C47)</f>
        <v/>
      </c>
      <c r="I47" s="9" t="str">
        <f>IF(C47="","",C47*Agreement!$B$7)</f>
        <v/>
      </c>
    </row>
    <row r="48">
      <c r="C48" s="9" t="n"/>
      <c r="G48" t="str">
        <f>IF(D48="","",D48-N(E48)-N(F48))</f>
        <v/>
      </c>
      <c r="H48" s="9" t="str">
        <f>IF(OR(G48="",C48=""),"",G48*C48)</f>
        <v/>
      </c>
      <c r="I48" s="9" t="str">
        <f>IF(C48="","",C48*Agreement!$B$7)</f>
        <v/>
      </c>
    </row>
    <row r="49">
      <c r="C49" s="9" t="n"/>
      <c r="G49" t="str">
        <f>IF(D49="","",D49-N(E49)-N(F49))</f>
        <v/>
      </c>
      <c r="H49" s="9" t="str">
        <f>IF(OR(G49="",C49=""),"",G49*C49)</f>
        <v/>
      </c>
      <c r="I49" s="9" t="str">
        <f>IF(C49="","",C49*Agreement!$B$7)</f>
        <v/>
      </c>
    </row>
    <row r="50">
      <c r="C50" s="9" t="n"/>
      <c r="G50" t="str">
        <f>IF(D50="","",D50-N(E50)-N(F50))</f>
        <v/>
      </c>
      <c r="H50" s="9" t="str">
        <f>IF(OR(G50="",C50=""),"",G50*C50)</f>
        <v/>
      </c>
      <c r="I50" s="9" t="str">
        <f>IF(C50="","",C50*Agreement!$B$7)</f>
        <v/>
      </c>
    </row>
    <row r="51">
      <c r="C51" s="9" t="n"/>
      <c r="G51" t="str">
        <f>IF(D51="","",D51-N(E51)-N(F51))</f>
        <v/>
      </c>
      <c r="H51" s="9" t="str">
        <f>IF(OR(G51="",C51=""),"",G51*C51)</f>
        <v/>
      </c>
      <c r="I51" s="9" t="str">
        <f>IF(C51="","",C51*Agreement!$B$7)</f>
        <v/>
      </c>
    </row>
    <row r="52">
      <c r="C52" s="9" t="n"/>
      <c r="G52" t="str">
        <f>IF(D52="","",D52-N(E52)-N(F52))</f>
        <v/>
      </c>
      <c r="H52" s="9" t="str">
        <f>IF(OR(G52="",C52=""),"",G52*C52)</f>
        <v/>
      </c>
      <c r="I52" s="9" t="str">
        <f>IF(C52="","",C52*Agreement!$B$7)</f>
        <v/>
      </c>
    </row>
    <row r="53">
      <c r="C53" s="9" t="n"/>
      <c r="G53" t="str">
        <f>IF(D53="","",D53-N(E53)-N(F53))</f>
        <v/>
      </c>
      <c r="H53" s="9" t="str">
        <f>IF(OR(G53="",C53=""),"",G53*C53)</f>
        <v/>
      </c>
      <c r="I53" s="9" t="str">
        <f>IF(C53="","",C53*Agreement!$B$7)</f>
        <v/>
      </c>
    </row>
    <row r="54">
      <c r="C54" s="9" t="n"/>
      <c r="G54" t="str">
        <f>IF(D54="","",D54-N(E54)-N(F54))</f>
        <v/>
      </c>
      <c r="H54" s="9" t="str">
        <f>IF(OR(G54="",C54=""),"",G54*C54)</f>
        <v/>
      </c>
      <c r="I54" s="9" t="str">
        <f>IF(C54="","",C54*Agreement!$B$7)</f>
        <v/>
      </c>
    </row>
    <row r="55">
      <c r="C55" s="9" t="n"/>
      <c r="G55" t="str">
        <f>IF(D55="","",D55-N(E55)-N(F55))</f>
        <v/>
      </c>
      <c r="H55" s="9" t="str">
        <f>IF(OR(G55="",C55=""),"",G55*C55)</f>
        <v/>
      </c>
      <c r="I55" s="9" t="str">
        <f>IF(C55="","",C55*Agreement!$B$7)</f>
        <v/>
      </c>
    </row>
    <row r="56">
      <c r="C56" s="9" t="n"/>
      <c r="G56" t="str">
        <f>IF(D56="","",D56-N(E56)-N(F56))</f>
        <v/>
      </c>
      <c r="H56" s="9" t="str">
        <f>IF(OR(G56="",C56=""),"",G56*C56)</f>
        <v/>
      </c>
      <c r="I56" s="9" t="str">
        <f>IF(C56="","",C56*Agreement!$B$7)</f>
        <v/>
      </c>
    </row>
    <row r="57">
      <c r="C57" s="9" t="n"/>
      <c r="G57" t="str">
        <f>IF(D57="","",D57-N(E57)-N(F57))</f>
        <v/>
      </c>
      <c r="H57" s="9" t="str">
        <f>IF(OR(G57="",C57=""),"",G57*C57)</f>
        <v/>
      </c>
      <c r="I57" s="9" t="str">
        <f>IF(C57="","",C57*Agreement!$B$7)</f>
        <v/>
      </c>
    </row>
    <row r="58">
      <c r="C58" s="9" t="n"/>
      <c r="G58" t="str">
        <f>IF(D58="","",D58-N(E58)-N(F58))</f>
        <v/>
      </c>
      <c r="H58" s="9" t="str">
        <f>IF(OR(G58="",C58=""),"",G58*C58)</f>
        <v/>
      </c>
      <c r="I58" s="9" t="str">
        <f>IF(C58="","",C58*Agreement!$B$7)</f>
        <v/>
      </c>
    </row>
    <row r="59">
      <c r="C59" s="9" t="n"/>
      <c r="G59" t="str">
        <f>IF(D59="","",D59-N(E59)-N(F59))</f>
        <v/>
      </c>
      <c r="H59" s="9" t="str">
        <f>IF(OR(G59="",C59=""),"",G59*C59)</f>
        <v/>
      </c>
      <c r="I59" s="9" t="str">
        <f>IF(C59="","",C59*Agreement!$B$7)</f>
        <v/>
      </c>
    </row>
    <row r="60">
      <c r="C60" s="9" t="n"/>
      <c r="G60" t="str">
        <f>IF(D60="","",D60-N(E60)-N(F60))</f>
        <v/>
      </c>
      <c r="H60" s="9" t="str">
        <f>IF(OR(G60="",C60=""),"",G60*C60)</f>
        <v/>
      </c>
      <c r="I60" s="9" t="str">
        <f>IF(C60="","",C60*Agreement!$B$7)</f>
        <v/>
      </c>
    </row>
    <row r="61">
      <c r="C61" s="9" t="n"/>
      <c r="G61" t="str">
        <f>IF(D61="","",D61-N(E61)-N(F61))</f>
        <v/>
      </c>
      <c r="H61" s="9" t="str">
        <f>IF(OR(G61="",C61=""),"",G61*C61)</f>
        <v/>
      </c>
      <c r="I61" s="9" t="str">
        <f>IF(C61="","",C61*Agreement!$B$7)</f>
        <v/>
      </c>
    </row>
    <row r="62">
      <c r="C62" s="9" t="n"/>
      <c r="G62" t="str">
        <f>IF(D62="","",D62-N(E62)-N(F62))</f>
        <v/>
      </c>
      <c r="H62" s="9" t="str">
        <f>IF(OR(G62="",C62=""),"",G62*C62)</f>
        <v/>
      </c>
      <c r="I62" s="9" t="str">
        <f>IF(C62="","",C62*Agreement!$B$7)</f>
        <v/>
      </c>
    </row>
    <row r="63">
      <c r="C63" s="9" t="n"/>
      <c r="G63" t="str">
        <f>IF(D63="","",D63-N(E63)-N(F63))</f>
        <v/>
      </c>
      <c r="H63" s="9" t="str">
        <f>IF(OR(G63="",C63=""),"",G63*C63)</f>
        <v/>
      </c>
      <c r="I63" s="9" t="str">
        <f>IF(C63="","",C63*Agreement!$B$7)</f>
        <v/>
      </c>
    </row>
    <row r="64">
      <c r="C64" s="9" t="n"/>
      <c r="G64" t="str">
        <f>IF(D64="","",D64-N(E64)-N(F64))</f>
        <v/>
      </c>
      <c r="H64" s="9" t="str">
        <f>IF(OR(G64="",C64=""),"",G64*C64)</f>
        <v/>
      </c>
      <c r="I64" s="9" t="str">
        <f>IF(C64="","",C64*Agreement!$B$7)</f>
        <v/>
      </c>
    </row>
    <row r="65">
      <c r="C65" s="9" t="n"/>
      <c r="G65" t="str">
        <f>IF(D65="","",D65-N(E65)-N(F65))</f>
        <v/>
      </c>
      <c r="H65" s="9" t="str">
        <f>IF(OR(G65="",C65=""),"",G65*C65)</f>
        <v/>
      </c>
      <c r="I65" s="9" t="str">
        <f>IF(C65="","",C65*Agreement!$B$7)</f>
        <v/>
      </c>
    </row>
    <row r="66">
      <c r="C66" s="9" t="n"/>
      <c r="G66" t="str">
        <f>IF(D66="","",D66-N(E66)-N(F66))</f>
        <v/>
      </c>
      <c r="H66" s="9" t="str">
        <f>IF(OR(G66="",C66=""),"",G66*C66)</f>
        <v/>
      </c>
      <c r="I66" s="9" t="str">
        <f>IF(C66="","",C66*Agreement!$B$7)</f>
        <v/>
      </c>
    </row>
    <row r="67">
      <c r="C67" s="9" t="n"/>
      <c r="G67" t="str">
        <f>IF(D67="","",D67-N(E67)-N(F67))</f>
        <v/>
      </c>
      <c r="H67" s="9" t="str">
        <f>IF(OR(G67="",C67=""),"",G67*C67)</f>
        <v/>
      </c>
      <c r="I67" s="9" t="str">
        <f>IF(C67="","",C67*Agreement!$B$7)</f>
        <v/>
      </c>
    </row>
    <row r="68">
      <c r="C68" s="9" t="n"/>
      <c r="G68" t="str">
        <f>IF(D68="","",D68-N(E68)-N(F68))</f>
        <v/>
      </c>
      <c r="H68" s="9" t="str">
        <f>IF(OR(G68="",C68=""),"",G68*C68)</f>
        <v/>
      </c>
      <c r="I68" s="9" t="str">
        <f>IF(C68="","",C68*Agreement!$B$7)</f>
        <v/>
      </c>
    </row>
    <row r="69">
      <c r="C69" s="9" t="n"/>
      <c r="G69" t="str">
        <f>IF(D69="","",D69-N(E69)-N(F69))</f>
        <v/>
      </c>
      <c r="H69" s="9" t="str">
        <f>IF(OR(G69="",C69=""),"",G69*C69)</f>
        <v/>
      </c>
      <c r="I69" s="9" t="str">
        <f>IF(C69="","",C69*Agreement!$B$7)</f>
        <v/>
      </c>
    </row>
    <row r="70">
      <c r="C70" s="9" t="n"/>
      <c r="G70" t="str">
        <f>IF(D70="","",D70-N(E70)-N(F70))</f>
        <v/>
      </c>
      <c r="H70" s="9" t="str">
        <f>IF(OR(G70="",C70=""),"",G70*C70)</f>
        <v/>
      </c>
      <c r="I70" s="9" t="str">
        <f>IF(C70="","",C70*Agreement!$B$7)</f>
        <v/>
      </c>
    </row>
    <row r="71">
      <c r="C71" s="9" t="n"/>
      <c r="G71" t="str">
        <f>IF(D71="","",D71-N(E71)-N(F71))</f>
        <v/>
      </c>
      <c r="H71" s="9" t="str">
        <f>IF(OR(G71="",C71=""),"",G71*C71)</f>
        <v/>
      </c>
      <c r="I71" s="9" t="str">
        <f>IF(C71="","",C71*Agreement!$B$7)</f>
        <v/>
      </c>
    </row>
    <row r="72">
      <c r="C72" s="9" t="n"/>
      <c r="G72" t="str">
        <f>IF(D72="","",D72-N(E72)-N(F72))</f>
        <v/>
      </c>
      <c r="H72" s="9" t="str">
        <f>IF(OR(G72="",C72=""),"",G72*C72)</f>
        <v/>
      </c>
      <c r="I72" s="9" t="str">
        <f>IF(C72="","",C72*Agreement!$B$7)</f>
        <v/>
      </c>
    </row>
    <row r="73">
      <c r="C73" s="9" t="n"/>
      <c r="G73" t="str">
        <f>IF(D73="","",D73-N(E73)-N(F73))</f>
        <v/>
      </c>
      <c r="H73" s="9" t="str">
        <f>IF(OR(G73="",C73=""),"",G73*C73)</f>
        <v/>
      </c>
      <c r="I73" s="9" t="str">
        <f>IF(C73="","",C73*Agreement!$B$7)</f>
        <v/>
      </c>
    </row>
    <row r="74">
      <c r="C74" s="9" t="n"/>
      <c r="G74" t="str">
        <f>IF(D74="","",D74-N(E74)-N(F74))</f>
        <v/>
      </c>
      <c r="H74" s="9" t="str">
        <f>IF(OR(G74="",C74=""),"",G74*C74)</f>
        <v/>
      </c>
      <c r="I74" s="9" t="str">
        <f>IF(C74="","",C74*Agreement!$B$7)</f>
        <v/>
      </c>
    </row>
    <row r="75">
      <c r="C75" s="9" t="n"/>
      <c r="G75" t="str">
        <f>IF(D75="","",D75-N(E75)-N(F75))</f>
        <v/>
      </c>
      <c r="H75" s="9" t="str">
        <f>IF(OR(G75="",C75=""),"",G75*C75)</f>
        <v/>
      </c>
      <c r="I75" s="9" t="str">
        <f>IF(C75="","",C75*Agreement!$B$7)</f>
        <v/>
      </c>
    </row>
    <row r="76">
      <c r="C76" s="9" t="n"/>
      <c r="G76" t="str">
        <f>IF(D76="","",D76-N(E76)-N(F76))</f>
        <v/>
      </c>
      <c r="H76" s="9" t="str">
        <f>IF(OR(G76="",C76=""),"",G76*C76)</f>
        <v/>
      </c>
      <c r="I76" s="9" t="str">
        <f>IF(C76="","",C76*Agreement!$B$7)</f>
        <v/>
      </c>
    </row>
    <row r="77">
      <c r="C77" s="9" t="n"/>
      <c r="G77" t="str">
        <f>IF(D77="","",D77-N(E77)-N(F77))</f>
        <v/>
      </c>
      <c r="H77" s="9" t="str">
        <f>IF(OR(G77="",C77=""),"",G77*C77)</f>
        <v/>
      </c>
      <c r="I77" s="9" t="str">
        <f>IF(C77="","",C77*Agreement!$B$7)</f>
        <v/>
      </c>
    </row>
    <row r="78">
      <c r="C78" s="9" t="n"/>
      <c r="G78" t="str">
        <f>IF(D78="","",D78-N(E78)-N(F78))</f>
        <v/>
      </c>
      <c r="H78" s="9" t="str">
        <f>IF(OR(G78="",C78=""),"",G78*C78)</f>
        <v/>
      </c>
      <c r="I78" s="9" t="str">
        <f>IF(C78="","",C78*Agreement!$B$7)</f>
        <v/>
      </c>
    </row>
    <row r="79">
      <c r="C79" s="9" t="n"/>
      <c r="G79" t="str">
        <f>IF(D79="","",D79-N(E79)-N(F79))</f>
        <v/>
      </c>
      <c r="H79" s="9" t="str">
        <f>IF(OR(G79="",C79=""),"",G79*C79)</f>
        <v/>
      </c>
      <c r="I79" s="9" t="str">
        <f>IF(C79="","",C79*Agreement!$B$7)</f>
        <v/>
      </c>
    </row>
    <row r="80">
      <c r="C80" s="9" t="n"/>
      <c r="G80" t="str">
        <f>IF(D80="","",D80-N(E80)-N(F80))</f>
        <v/>
      </c>
      <c r="H80" s="9" t="str">
        <f>IF(OR(G80="",C80=""),"",G80*C80)</f>
        <v/>
      </c>
      <c r="I80" s="9" t="str">
        <f>IF(C80="","",C80*Agreement!$B$7)</f>
        <v/>
      </c>
    </row>
    <row r="81">
      <c r="C81" s="9" t="n"/>
      <c r="G81" t="str">
        <f>IF(D81="","",D81-N(E81)-N(F81))</f>
        <v/>
      </c>
      <c r="H81" s="9" t="str">
        <f>IF(OR(G81="",C81=""),"",G81*C81)</f>
        <v/>
      </c>
      <c r="I81" s="9" t="str">
        <f>IF(C81="","",C81*Agreement!$B$7)</f>
        <v/>
      </c>
    </row>
    <row r="82">
      <c r="C82" s="9" t="n"/>
      <c r="G82" t="str">
        <f>IF(D82="","",D82-N(E82)-N(F82))</f>
        <v/>
      </c>
      <c r="H82" s="9" t="str">
        <f>IF(OR(G82="",C82=""),"",G82*C82)</f>
        <v/>
      </c>
      <c r="I82" s="9" t="str">
        <f>IF(C82="","",C82*Agreement!$B$7)</f>
        <v/>
      </c>
    </row>
    <row r="83">
      <c r="C83" s="9" t="n"/>
      <c r="G83" t="str">
        <f>IF(D83="","",D83-N(E83)-N(F83))</f>
        <v/>
      </c>
      <c r="H83" s="9" t="str">
        <f>IF(OR(G83="",C83=""),"",G83*C83)</f>
        <v/>
      </c>
      <c r="I83" s="9" t="str">
        <f>IF(C83="","",C83*Agreement!$B$7)</f>
        <v/>
      </c>
    </row>
    <row r="84">
      <c r="C84" s="9" t="n"/>
      <c r="G84" t="str">
        <f>IF(D84="","",D84-N(E84)-N(F84))</f>
        <v/>
      </c>
      <c r="H84" s="9" t="str">
        <f>IF(OR(G84="",C84=""),"",G84*C84)</f>
        <v/>
      </c>
      <c r="I84" s="9" t="str">
        <f>IF(C84="","",C84*Agreement!$B$7)</f>
        <v/>
      </c>
    </row>
    <row r="85">
      <c r="C85" s="9" t="n"/>
      <c r="G85" t="str">
        <f>IF(D85="","",D85-N(E85)-N(F85))</f>
        <v/>
      </c>
      <c r="H85" s="9" t="str">
        <f>IF(OR(G85="",C85=""),"",G85*C85)</f>
        <v/>
      </c>
      <c r="I85" s="9" t="str">
        <f>IF(C85="","",C85*Agreement!$B$7)</f>
        <v/>
      </c>
    </row>
    <row r="86">
      <c r="C86" s="9" t="n"/>
      <c r="G86" t="str">
        <f>IF(D86="","",D86-N(E86)-N(F86))</f>
        <v/>
      </c>
      <c r="H86" s="9" t="str">
        <f>IF(OR(G86="",C86=""),"",G86*C86)</f>
        <v/>
      </c>
      <c r="I86" s="9" t="str">
        <f>IF(C86="","",C86*Agreement!$B$7)</f>
        <v/>
      </c>
    </row>
    <row r="87">
      <c r="C87" s="9" t="n"/>
      <c r="G87" t="str">
        <f>IF(D87="","",D87-N(E87)-N(F87))</f>
        <v/>
      </c>
      <c r="H87" s="9" t="str">
        <f>IF(OR(G87="",C87=""),"",G87*C87)</f>
        <v/>
      </c>
      <c r="I87" s="9" t="str">
        <f>IF(C87="","",C87*Agreement!$B$7)</f>
        <v/>
      </c>
    </row>
    <row r="88">
      <c r="C88" s="9" t="n"/>
      <c r="G88" t="str">
        <f>IF(D88="","",D88-N(E88)-N(F88))</f>
        <v/>
      </c>
      <c r="H88" s="9" t="str">
        <f>IF(OR(G88="",C88=""),"",G88*C88)</f>
        <v/>
      </c>
      <c r="I88" s="9" t="str">
        <f>IF(C88="","",C88*Agreement!$B$7)</f>
        <v/>
      </c>
    </row>
    <row r="89">
      <c r="C89" s="9" t="n"/>
      <c r="G89" t="str">
        <f>IF(D89="","",D89-N(E89)-N(F89))</f>
        <v/>
      </c>
      <c r="H89" s="9" t="str">
        <f>IF(OR(G89="",C89=""),"",G89*C89)</f>
        <v/>
      </c>
      <c r="I89" s="9" t="str">
        <f>IF(C89="","",C89*Agreement!$B$7)</f>
        <v/>
      </c>
    </row>
    <row r="90">
      <c r="C90" s="9" t="n"/>
      <c r="G90" t="str">
        <f>IF(D90="","",D90-N(E90)-N(F90))</f>
        <v/>
      </c>
      <c r="H90" s="9" t="str">
        <f>IF(OR(G90="",C90=""),"",G90*C90)</f>
        <v/>
      </c>
      <c r="I90" s="9" t="str">
        <f>IF(C90="","",C90*Agreement!$B$7)</f>
        <v/>
      </c>
    </row>
    <row r="91">
      <c r="C91" s="9" t="n"/>
      <c r="G91" t="str">
        <f>IF(D91="","",D91-N(E91)-N(F91))</f>
        <v/>
      </c>
      <c r="H91" s="9" t="str">
        <f>IF(OR(G91="",C91=""),"",G91*C91)</f>
        <v/>
      </c>
      <c r="I91" s="9" t="str">
        <f>IF(C91="","",C91*Agreement!$B$7)</f>
        <v/>
      </c>
    </row>
    <row r="92">
      <c r="C92" s="9" t="n"/>
      <c r="G92" t="str">
        <f>IF(D92="","",D92-N(E92)-N(F92))</f>
        <v/>
      </c>
      <c r="H92" s="9" t="str">
        <f>IF(OR(G92="",C92=""),"",G92*C92)</f>
        <v/>
      </c>
      <c r="I92" s="9" t="str">
        <f>IF(C92="","",C92*Agreement!$B$7)</f>
        <v/>
      </c>
    </row>
    <row r="93">
      <c r="C93" s="9" t="n"/>
      <c r="G93" t="str">
        <f>IF(D93="","",D93-N(E93)-N(F93))</f>
        <v/>
      </c>
      <c r="H93" s="9" t="str">
        <f>IF(OR(G93="",C93=""),"",G93*C93)</f>
        <v/>
      </c>
      <c r="I93" s="9" t="str">
        <f>IF(C93="","",C93*Agreement!$B$7)</f>
        <v/>
      </c>
    </row>
    <row r="94">
      <c r="C94" s="9" t="n"/>
      <c r="G94" t="str">
        <f>IF(D94="","",D94-N(E94)-N(F94))</f>
        <v/>
      </c>
      <c r="H94" s="9" t="str">
        <f>IF(OR(G94="",C94=""),"",G94*C94)</f>
        <v/>
      </c>
      <c r="I94" s="9" t="str">
        <f>IF(C94="","",C94*Agreement!$B$7)</f>
        <v/>
      </c>
    </row>
    <row r="95">
      <c r="C95" s="9" t="n"/>
      <c r="G95" t="str">
        <f>IF(D95="","",D95-N(E95)-N(F95))</f>
        <v/>
      </c>
      <c r="H95" s="9" t="str">
        <f>IF(OR(G95="",C95=""),"",G95*C95)</f>
        <v/>
      </c>
      <c r="I95" s="9" t="str">
        <f>IF(C95="","",C95*Agreement!$B$7)</f>
        <v/>
      </c>
    </row>
    <row r="96">
      <c r="C96" s="9" t="n"/>
      <c r="G96" t="str">
        <f>IF(D96="","",D96-N(E96)-N(F96))</f>
        <v/>
      </c>
      <c r="H96" s="9" t="str">
        <f>IF(OR(G96="",C96=""),"",G96*C96)</f>
        <v/>
      </c>
      <c r="I96" s="9" t="str">
        <f>IF(C96="","",C96*Agreement!$B$7)</f>
        <v/>
      </c>
    </row>
    <row r="97">
      <c r="C97" s="9" t="n"/>
      <c r="G97" t="str">
        <f>IF(D97="","",D97-N(E97)-N(F97))</f>
        <v/>
      </c>
      <c r="H97" s="9" t="str">
        <f>IF(OR(G97="",C97=""),"",G97*C97)</f>
        <v/>
      </c>
      <c r="I97" s="9" t="str">
        <f>IF(C97="","",C97*Agreement!$B$7)</f>
        <v/>
      </c>
    </row>
    <row r="98">
      <c r="C98" s="9" t="n"/>
      <c r="G98" t="str">
        <f>IF(D98="","",D98-N(E98)-N(F98))</f>
        <v/>
      </c>
      <c r="H98" s="9" t="str">
        <f>IF(OR(G98="",C98=""),"",G98*C98)</f>
        <v/>
      </c>
      <c r="I98" s="9" t="str">
        <f>IF(C98="","",C98*Agreement!$B$7)</f>
        <v/>
      </c>
    </row>
    <row r="99">
      <c r="C99" s="9" t="n"/>
      <c r="G99" t="str">
        <f>IF(D99="","",D99-N(E99)-N(F99))</f>
        <v/>
      </c>
      <c r="H99" s="9" t="str">
        <f>IF(OR(G99="",C99=""),"",G99*C99)</f>
        <v/>
      </c>
      <c r="I99" s="9" t="str">
        <f>IF(C99="","",C99*Agreement!$B$7)</f>
        <v/>
      </c>
    </row>
    <row r="100">
      <c r="C100" s="9" t="n"/>
      <c r="G100" t="str">
        <f>IF(D100="","",D100-N(E100)-N(F100))</f>
        <v/>
      </c>
      <c r="H100" s="9" t="str">
        <f>IF(OR(G100="",C100=""),"",G100*C100)</f>
        <v/>
      </c>
      <c r="I100" s="9" t="str">
        <f>IF(C100="","",C100*Agreement!$B$7)</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J200"/>
  <sheetViews>
    <sheetView tabSelected="0" workbookViewId="0">
      <pane ySplit="1" topLeftCell="A2" activePane="bottomLeft" state="frozen"/>
      <selection pane="bottomLeft" activeCell="A1" sqref="A1"/>
    </sheetView>
  </sheetViews>
  <sheetFormatPr baseColWidth="8" defaultRowHeight="15"/>
  <cols>
    <col width="12" customWidth="1" min="1" max="1"/>
    <col width="12" customWidth="1" min="2" max="2"/>
    <col width="8" customWidth="1" min="3" max="3"/>
    <col width="11" customWidth="1" min="4" max="4"/>
    <col width="12" customWidth="1" min="5" max="5"/>
    <col width="12" customWidth="1" min="6" max="6"/>
    <col width="12" customWidth="1" min="7" max="7"/>
    <col width="22" customWidth="1" min="9" max="9"/>
    <col width="12" customWidth="1" min="10" max="10"/>
  </cols>
  <sheetData>
    <row r="1" ht="30" customHeight="1">
      <c r="A1" s="7" t="inlineStr">
        <is>
          <t>Month</t>
        </is>
      </c>
      <c r="B1" s="7" t="inlineStr">
        <is>
          <t>SKU</t>
        </is>
      </c>
      <c r="C1" s="7" t="inlineStr">
        <is>
          <t>Sold</t>
        </is>
      </c>
      <c r="D1" s="7" t="inlineStr">
        <is>
          <t>Retail price</t>
        </is>
      </c>
      <c r="E1" s="7" t="inlineStr">
        <is>
          <t>Sales</t>
        </is>
      </c>
      <c r="F1" s="7" t="inlineStr">
        <is>
          <t>Your share</t>
        </is>
      </c>
      <c r="G1" s="7" t="inlineStr">
        <is>
          <t>Shop's share</t>
        </is>
      </c>
      <c r="I1" s="5" t="inlineStr">
        <is>
          <t>Owed to you this month</t>
        </is>
      </c>
      <c r="J1" s="10">
        <f>SUM(F2:F200)</f>
        <v>325.8</v>
      </c>
    </row>
    <row r="2">
      <c r="A2" t="inlineStr">
        <is>
          <t>Sep 2026</t>
        </is>
      </c>
      <c r="B2" t="inlineStr">
        <is>
          <t>POUCH-ZIP</t>
        </is>
      </c>
      <c r="C2" t="n">
        <v>9</v>
      </c>
      <c r="D2" s="9" t="n">
        <v>23</v>
      </c>
      <c r="E2" s="9">
        <f>IF(OR(C2="",D2=""),"",C2*D2)</f>
        <v>207</v>
      </c>
      <c r="F2" s="9">
        <f>IF(E2="","",ROUND(E2*Agreement!$B$7,2))</f>
        <v>124.2</v>
      </c>
      <c r="G2" s="9">
        <f>IF(E2="","",E2-F2)</f>
        <v>82.8</v>
      </c>
    </row>
    <row r="3">
      <c r="A3" t="inlineStr">
        <is>
          <t>Sep 2026</t>
        </is>
      </c>
      <c r="B3" t="inlineStr">
        <is>
          <t>TOTE-CAN</t>
        </is>
      </c>
      <c r="C3" t="n">
        <v>2</v>
      </c>
      <c r="D3" s="9" t="n">
        <v>67</v>
      </c>
      <c r="E3" s="9">
        <f>IF(OR(C3="",D3=""),"",C3*D3)</f>
        <v>134</v>
      </c>
      <c r="F3" s="9">
        <f>IF(E3="","",ROUND(E3*Agreement!$B$7,2))</f>
        <v>80.4</v>
      </c>
      <c r="G3" s="9">
        <f>IF(E3="","",E3-F3)</f>
        <v>53.6</v>
      </c>
    </row>
    <row r="4">
      <c r="A4" t="inlineStr">
        <is>
          <t>Sep 2026</t>
        </is>
      </c>
      <c r="B4" t="inlineStr">
        <is>
          <t>APRON</t>
        </is>
      </c>
      <c r="C4" t="n">
        <v>3</v>
      </c>
      <c r="D4" s="9" t="n">
        <v>55</v>
      </c>
      <c r="E4" s="9">
        <f>IF(OR(C4="",D4=""),"",C4*D4)</f>
        <v>165</v>
      </c>
      <c r="F4" s="9">
        <f>IF(E4="","",ROUND(E4*Agreement!$B$7,2))</f>
        <v>99</v>
      </c>
      <c r="G4" s="9">
        <f>IF(E4="","",E4-F4)</f>
        <v>66</v>
      </c>
    </row>
    <row r="5">
      <c r="A5" t="inlineStr">
        <is>
          <t>Sep 2026</t>
        </is>
      </c>
      <c r="B5" t="inlineStr">
        <is>
          <t>PILLOW</t>
        </is>
      </c>
      <c r="C5" t="n">
        <v>1</v>
      </c>
      <c r="D5" s="9" t="n">
        <v>37</v>
      </c>
      <c r="E5" s="9">
        <f>IF(OR(C5="",D5=""),"",C5*D5)</f>
        <v>37</v>
      </c>
      <c r="F5" s="9">
        <f>IF(E5="","",ROUND(E5*Agreement!$B$7,2))</f>
        <v>22.2</v>
      </c>
      <c r="G5" s="9">
        <f>IF(E5="","",E5-F5)</f>
        <v>14.8</v>
      </c>
    </row>
    <row r="6">
      <c r="D6" s="9" t="n"/>
      <c r="E6" s="9" t="str">
        <f>IF(OR(C6="",D6=""),"",C6*D6)</f>
        <v/>
      </c>
      <c r="F6" s="9" t="str">
        <f>IF(E6="","",ROUND(E6*Agreement!$B$7,2))</f>
        <v/>
      </c>
      <c r="G6" s="9" t="str">
        <f>IF(E6="","",E6-F6)</f>
        <v/>
      </c>
    </row>
    <row r="7">
      <c r="D7" s="9" t="n"/>
      <c r="E7" s="9" t="str">
        <f>IF(OR(C7="",D7=""),"",C7*D7)</f>
        <v/>
      </c>
      <c r="F7" s="9" t="str">
        <f>IF(E7="","",ROUND(E7*Agreement!$B$7,2))</f>
        <v/>
      </c>
      <c r="G7" s="9" t="str">
        <f>IF(E7="","",E7-F7)</f>
        <v/>
      </c>
    </row>
    <row r="8">
      <c r="D8" s="9" t="n"/>
      <c r="E8" s="9" t="str">
        <f>IF(OR(C8="",D8=""),"",C8*D8)</f>
        <v/>
      </c>
      <c r="F8" s="9" t="str">
        <f>IF(E8="","",ROUND(E8*Agreement!$B$7,2))</f>
        <v/>
      </c>
      <c r="G8" s="9" t="str">
        <f>IF(E8="","",E8-F8)</f>
        <v/>
      </c>
    </row>
    <row r="9">
      <c r="D9" s="9" t="n"/>
      <c r="E9" s="9" t="str">
        <f>IF(OR(C9="",D9=""),"",C9*D9)</f>
        <v/>
      </c>
      <c r="F9" s="9" t="str">
        <f>IF(E9="","",ROUND(E9*Agreement!$B$7,2))</f>
        <v/>
      </c>
      <c r="G9" s="9" t="str">
        <f>IF(E9="","",E9-F9)</f>
        <v/>
      </c>
    </row>
    <row r="10">
      <c r="D10" s="9" t="n"/>
      <c r="E10" s="9" t="str">
        <f>IF(OR(C10="",D10=""),"",C10*D10)</f>
        <v/>
      </c>
      <c r="F10" s="9" t="str">
        <f>IF(E10="","",ROUND(E10*Agreement!$B$7,2))</f>
        <v/>
      </c>
      <c r="G10" s="9" t="str">
        <f>IF(E10="","",E10-F10)</f>
        <v/>
      </c>
    </row>
    <row r="11">
      <c r="D11" s="9" t="n"/>
      <c r="E11" s="9" t="str">
        <f>IF(OR(C11="",D11=""),"",C11*D11)</f>
        <v/>
      </c>
      <c r="F11" s="9" t="str">
        <f>IF(E11="","",ROUND(E11*Agreement!$B$7,2))</f>
        <v/>
      </c>
      <c r="G11" s="9" t="str">
        <f>IF(E11="","",E11-F11)</f>
        <v/>
      </c>
    </row>
    <row r="12">
      <c r="D12" s="9" t="n"/>
      <c r="E12" s="9" t="str">
        <f>IF(OR(C12="",D12=""),"",C12*D12)</f>
        <v/>
      </c>
      <c r="F12" s="9" t="str">
        <f>IF(E12="","",ROUND(E12*Agreement!$B$7,2))</f>
        <v/>
      </c>
      <c r="G12" s="9" t="str">
        <f>IF(E12="","",E12-F12)</f>
        <v/>
      </c>
    </row>
    <row r="13">
      <c r="D13" s="9" t="n"/>
      <c r="E13" s="9" t="str">
        <f>IF(OR(C13="",D13=""),"",C13*D13)</f>
        <v/>
      </c>
      <c r="F13" s="9" t="str">
        <f>IF(E13="","",ROUND(E13*Agreement!$B$7,2))</f>
        <v/>
      </c>
      <c r="G13" s="9" t="str">
        <f>IF(E13="","",E13-F13)</f>
        <v/>
      </c>
    </row>
    <row r="14">
      <c r="D14" s="9" t="n"/>
      <c r="E14" s="9" t="str">
        <f>IF(OR(C14="",D14=""),"",C14*D14)</f>
        <v/>
      </c>
      <c r="F14" s="9" t="str">
        <f>IF(E14="","",ROUND(E14*Agreement!$B$7,2))</f>
        <v/>
      </c>
      <c r="G14" s="9" t="str">
        <f>IF(E14="","",E14-F14)</f>
        <v/>
      </c>
    </row>
    <row r="15">
      <c r="D15" s="9" t="n"/>
      <c r="E15" s="9" t="str">
        <f>IF(OR(C15="",D15=""),"",C15*D15)</f>
        <v/>
      </c>
      <c r="F15" s="9" t="str">
        <f>IF(E15="","",ROUND(E15*Agreement!$B$7,2))</f>
        <v/>
      </c>
      <c r="G15" s="9" t="str">
        <f>IF(E15="","",E15-F15)</f>
        <v/>
      </c>
    </row>
    <row r="16">
      <c r="D16" s="9" t="n"/>
      <c r="E16" s="9" t="str">
        <f>IF(OR(C16="",D16=""),"",C16*D16)</f>
        <v/>
      </c>
      <c r="F16" s="9" t="str">
        <f>IF(E16="","",ROUND(E16*Agreement!$B$7,2))</f>
        <v/>
      </c>
      <c r="G16" s="9" t="str">
        <f>IF(E16="","",E16-F16)</f>
        <v/>
      </c>
    </row>
    <row r="17">
      <c r="D17" s="9" t="n"/>
      <c r="E17" s="9" t="str">
        <f>IF(OR(C17="",D17=""),"",C17*D17)</f>
        <v/>
      </c>
      <c r="F17" s="9" t="str">
        <f>IF(E17="","",ROUND(E17*Agreement!$B$7,2))</f>
        <v/>
      </c>
      <c r="G17" s="9" t="str">
        <f>IF(E17="","",E17-F17)</f>
        <v/>
      </c>
    </row>
    <row r="18">
      <c r="D18" s="9" t="n"/>
      <c r="E18" s="9" t="str">
        <f>IF(OR(C18="",D18=""),"",C18*D18)</f>
        <v/>
      </c>
      <c r="F18" s="9" t="str">
        <f>IF(E18="","",ROUND(E18*Agreement!$B$7,2))</f>
        <v/>
      </c>
      <c r="G18" s="9" t="str">
        <f>IF(E18="","",E18-F18)</f>
        <v/>
      </c>
    </row>
    <row r="19">
      <c r="D19" s="9" t="n"/>
      <c r="E19" s="9" t="str">
        <f>IF(OR(C19="",D19=""),"",C19*D19)</f>
        <v/>
      </c>
      <c r="F19" s="9" t="str">
        <f>IF(E19="","",ROUND(E19*Agreement!$B$7,2))</f>
        <v/>
      </c>
      <c r="G19" s="9" t="str">
        <f>IF(E19="","",E19-F19)</f>
        <v/>
      </c>
    </row>
    <row r="20">
      <c r="D20" s="9" t="n"/>
      <c r="E20" s="9" t="str">
        <f>IF(OR(C20="",D20=""),"",C20*D20)</f>
        <v/>
      </c>
      <c r="F20" s="9" t="str">
        <f>IF(E20="","",ROUND(E20*Agreement!$B$7,2))</f>
        <v/>
      </c>
      <c r="G20" s="9" t="str">
        <f>IF(E20="","",E20-F20)</f>
        <v/>
      </c>
    </row>
    <row r="21">
      <c r="D21" s="9" t="n"/>
      <c r="E21" s="9" t="str">
        <f>IF(OR(C21="",D21=""),"",C21*D21)</f>
        <v/>
      </c>
      <c r="F21" s="9" t="str">
        <f>IF(E21="","",ROUND(E21*Agreement!$B$7,2))</f>
        <v/>
      </c>
      <c r="G21" s="9" t="str">
        <f>IF(E21="","",E21-F21)</f>
        <v/>
      </c>
    </row>
    <row r="22">
      <c r="D22" s="9" t="n"/>
      <c r="E22" s="9" t="str">
        <f>IF(OR(C22="",D22=""),"",C22*D22)</f>
        <v/>
      </c>
      <c r="F22" s="9" t="str">
        <f>IF(E22="","",ROUND(E22*Agreement!$B$7,2))</f>
        <v/>
      </c>
      <c r="G22" s="9" t="str">
        <f>IF(E22="","",E22-F22)</f>
        <v/>
      </c>
    </row>
    <row r="23">
      <c r="D23" s="9" t="n"/>
      <c r="E23" s="9" t="str">
        <f>IF(OR(C23="",D23=""),"",C23*D23)</f>
        <v/>
      </c>
      <c r="F23" s="9" t="str">
        <f>IF(E23="","",ROUND(E23*Agreement!$B$7,2))</f>
        <v/>
      </c>
      <c r="G23" s="9" t="str">
        <f>IF(E23="","",E23-F23)</f>
        <v/>
      </c>
    </row>
    <row r="24">
      <c r="D24" s="9" t="n"/>
      <c r="E24" s="9" t="str">
        <f>IF(OR(C24="",D24=""),"",C24*D24)</f>
        <v/>
      </c>
      <c r="F24" s="9" t="str">
        <f>IF(E24="","",ROUND(E24*Agreement!$B$7,2))</f>
        <v/>
      </c>
      <c r="G24" s="9" t="str">
        <f>IF(E24="","",E24-F24)</f>
        <v/>
      </c>
    </row>
    <row r="25">
      <c r="D25" s="9" t="n"/>
      <c r="E25" s="9" t="str">
        <f>IF(OR(C25="",D25=""),"",C25*D25)</f>
        <v/>
      </c>
      <c r="F25" s="9" t="str">
        <f>IF(E25="","",ROUND(E25*Agreement!$B$7,2))</f>
        <v/>
      </c>
      <c r="G25" s="9" t="str">
        <f>IF(E25="","",E25-F25)</f>
        <v/>
      </c>
    </row>
    <row r="26">
      <c r="D26" s="9" t="n"/>
      <c r="E26" s="9" t="str">
        <f>IF(OR(C26="",D26=""),"",C26*D26)</f>
        <v/>
      </c>
      <c r="F26" s="9" t="str">
        <f>IF(E26="","",ROUND(E26*Agreement!$B$7,2))</f>
        <v/>
      </c>
      <c r="G26" s="9" t="str">
        <f>IF(E26="","",E26-F26)</f>
        <v/>
      </c>
    </row>
    <row r="27">
      <c r="D27" s="9" t="n"/>
      <c r="E27" s="9" t="str">
        <f>IF(OR(C27="",D27=""),"",C27*D27)</f>
        <v/>
      </c>
      <c r="F27" s="9" t="str">
        <f>IF(E27="","",ROUND(E27*Agreement!$B$7,2))</f>
        <v/>
      </c>
      <c r="G27" s="9" t="str">
        <f>IF(E27="","",E27-F27)</f>
        <v/>
      </c>
    </row>
    <row r="28">
      <c r="D28" s="9" t="n"/>
      <c r="E28" s="9" t="str">
        <f>IF(OR(C28="",D28=""),"",C28*D28)</f>
        <v/>
      </c>
      <c r="F28" s="9" t="str">
        <f>IF(E28="","",ROUND(E28*Agreement!$B$7,2))</f>
        <v/>
      </c>
      <c r="G28" s="9" t="str">
        <f>IF(E28="","",E28-F28)</f>
        <v/>
      </c>
    </row>
    <row r="29">
      <c r="D29" s="9" t="n"/>
      <c r="E29" s="9" t="str">
        <f>IF(OR(C29="",D29=""),"",C29*D29)</f>
        <v/>
      </c>
      <c r="F29" s="9" t="str">
        <f>IF(E29="","",ROUND(E29*Agreement!$B$7,2))</f>
        <v/>
      </c>
      <c r="G29" s="9" t="str">
        <f>IF(E29="","",E29-F29)</f>
        <v/>
      </c>
    </row>
    <row r="30">
      <c r="D30" s="9" t="n"/>
      <c r="E30" s="9" t="str">
        <f>IF(OR(C30="",D30=""),"",C30*D30)</f>
        <v/>
      </c>
      <c r="F30" s="9" t="str">
        <f>IF(E30="","",ROUND(E30*Agreement!$B$7,2))</f>
        <v/>
      </c>
      <c r="G30" s="9" t="str">
        <f>IF(E30="","",E30-F30)</f>
        <v/>
      </c>
    </row>
    <row r="31">
      <c r="D31" s="9" t="n"/>
      <c r="E31" s="9" t="str">
        <f>IF(OR(C31="",D31=""),"",C31*D31)</f>
        <v/>
      </c>
      <c r="F31" s="9" t="str">
        <f>IF(E31="","",ROUND(E31*Agreement!$B$7,2))</f>
        <v/>
      </c>
      <c r="G31" s="9" t="str">
        <f>IF(E31="","",E31-F31)</f>
        <v/>
      </c>
    </row>
    <row r="32">
      <c r="D32" s="9" t="n"/>
      <c r="E32" s="9" t="str">
        <f>IF(OR(C32="",D32=""),"",C32*D32)</f>
        <v/>
      </c>
      <c r="F32" s="9" t="str">
        <f>IF(E32="","",ROUND(E32*Agreement!$B$7,2))</f>
        <v/>
      </c>
      <c r="G32" s="9" t="str">
        <f>IF(E32="","",E32-F32)</f>
        <v/>
      </c>
    </row>
    <row r="33">
      <c r="D33" s="9" t="n"/>
      <c r="E33" s="9" t="str">
        <f>IF(OR(C33="",D33=""),"",C33*D33)</f>
        <v/>
      </c>
      <c r="F33" s="9" t="str">
        <f>IF(E33="","",ROUND(E33*Agreement!$B$7,2))</f>
        <v/>
      </c>
      <c r="G33" s="9" t="str">
        <f>IF(E33="","",E33-F33)</f>
        <v/>
      </c>
    </row>
    <row r="34">
      <c r="D34" s="9" t="n"/>
      <c r="E34" s="9" t="str">
        <f>IF(OR(C34="",D34=""),"",C34*D34)</f>
        <v/>
      </c>
      <c r="F34" s="9" t="str">
        <f>IF(E34="","",ROUND(E34*Agreement!$B$7,2))</f>
        <v/>
      </c>
      <c r="G34" s="9" t="str">
        <f>IF(E34="","",E34-F34)</f>
        <v/>
      </c>
    </row>
    <row r="35">
      <c r="D35" s="9" t="n"/>
      <c r="E35" s="9" t="str">
        <f>IF(OR(C35="",D35=""),"",C35*D35)</f>
        <v/>
      </c>
      <c r="F35" s="9" t="str">
        <f>IF(E35="","",ROUND(E35*Agreement!$B$7,2))</f>
        <v/>
      </c>
      <c r="G35" s="9" t="str">
        <f>IF(E35="","",E35-F35)</f>
        <v/>
      </c>
    </row>
    <row r="36">
      <c r="D36" s="9" t="n"/>
      <c r="E36" s="9" t="str">
        <f>IF(OR(C36="",D36=""),"",C36*D36)</f>
        <v/>
      </c>
      <c r="F36" s="9" t="str">
        <f>IF(E36="","",ROUND(E36*Agreement!$B$7,2))</f>
        <v/>
      </c>
      <c r="G36" s="9" t="str">
        <f>IF(E36="","",E36-F36)</f>
        <v/>
      </c>
    </row>
    <row r="37">
      <c r="D37" s="9" t="n"/>
      <c r="E37" s="9" t="str">
        <f>IF(OR(C37="",D37=""),"",C37*D37)</f>
        <v/>
      </c>
      <c r="F37" s="9" t="str">
        <f>IF(E37="","",ROUND(E37*Agreement!$B$7,2))</f>
        <v/>
      </c>
      <c r="G37" s="9" t="str">
        <f>IF(E37="","",E37-F37)</f>
        <v/>
      </c>
    </row>
    <row r="38">
      <c r="D38" s="9" t="n"/>
      <c r="E38" s="9" t="str">
        <f>IF(OR(C38="",D38=""),"",C38*D38)</f>
        <v/>
      </c>
      <c r="F38" s="9" t="str">
        <f>IF(E38="","",ROUND(E38*Agreement!$B$7,2))</f>
        <v/>
      </c>
      <c r="G38" s="9" t="str">
        <f>IF(E38="","",E38-F38)</f>
        <v/>
      </c>
    </row>
    <row r="39">
      <c r="D39" s="9" t="n"/>
      <c r="E39" s="9" t="str">
        <f>IF(OR(C39="",D39=""),"",C39*D39)</f>
        <v/>
      </c>
      <c r="F39" s="9" t="str">
        <f>IF(E39="","",ROUND(E39*Agreement!$B$7,2))</f>
        <v/>
      </c>
      <c r="G39" s="9" t="str">
        <f>IF(E39="","",E39-F39)</f>
        <v/>
      </c>
    </row>
    <row r="40">
      <c r="D40" s="9" t="n"/>
      <c r="E40" s="9" t="str">
        <f>IF(OR(C40="",D40=""),"",C40*D40)</f>
        <v/>
      </c>
      <c r="F40" s="9" t="str">
        <f>IF(E40="","",ROUND(E40*Agreement!$B$7,2))</f>
        <v/>
      </c>
      <c r="G40" s="9" t="str">
        <f>IF(E40="","",E40-F40)</f>
        <v/>
      </c>
    </row>
    <row r="41">
      <c r="D41" s="9" t="n"/>
      <c r="E41" s="9" t="str">
        <f>IF(OR(C41="",D41=""),"",C41*D41)</f>
        <v/>
      </c>
      <c r="F41" s="9" t="str">
        <f>IF(E41="","",ROUND(E41*Agreement!$B$7,2))</f>
        <v/>
      </c>
      <c r="G41" s="9" t="str">
        <f>IF(E41="","",E41-F41)</f>
        <v/>
      </c>
    </row>
    <row r="42">
      <c r="D42" s="9" t="n"/>
      <c r="E42" s="9" t="str">
        <f>IF(OR(C42="",D42=""),"",C42*D42)</f>
        <v/>
      </c>
      <c r="F42" s="9" t="str">
        <f>IF(E42="","",ROUND(E42*Agreement!$B$7,2))</f>
        <v/>
      </c>
      <c r="G42" s="9" t="str">
        <f>IF(E42="","",E42-F42)</f>
        <v/>
      </c>
    </row>
    <row r="43">
      <c r="D43" s="9" t="n"/>
      <c r="E43" s="9" t="str">
        <f>IF(OR(C43="",D43=""),"",C43*D43)</f>
        <v/>
      </c>
      <c r="F43" s="9" t="str">
        <f>IF(E43="","",ROUND(E43*Agreement!$B$7,2))</f>
        <v/>
      </c>
      <c r="G43" s="9" t="str">
        <f>IF(E43="","",E43-F43)</f>
        <v/>
      </c>
    </row>
    <row r="44">
      <c r="D44" s="9" t="n"/>
      <c r="E44" s="9" t="str">
        <f>IF(OR(C44="",D44=""),"",C44*D44)</f>
        <v/>
      </c>
      <c r="F44" s="9" t="str">
        <f>IF(E44="","",ROUND(E44*Agreement!$B$7,2))</f>
        <v/>
      </c>
      <c r="G44" s="9" t="str">
        <f>IF(E44="","",E44-F44)</f>
        <v/>
      </c>
    </row>
    <row r="45">
      <c r="D45" s="9" t="n"/>
      <c r="E45" s="9" t="str">
        <f>IF(OR(C45="",D45=""),"",C45*D45)</f>
        <v/>
      </c>
      <c r="F45" s="9" t="str">
        <f>IF(E45="","",ROUND(E45*Agreement!$B$7,2))</f>
        <v/>
      </c>
      <c r="G45" s="9" t="str">
        <f>IF(E45="","",E45-F45)</f>
        <v/>
      </c>
    </row>
    <row r="46">
      <c r="D46" s="9" t="n"/>
      <c r="E46" s="9" t="str">
        <f>IF(OR(C46="",D46=""),"",C46*D46)</f>
        <v/>
      </c>
      <c r="F46" s="9" t="str">
        <f>IF(E46="","",ROUND(E46*Agreement!$B$7,2))</f>
        <v/>
      </c>
      <c r="G46" s="9" t="str">
        <f>IF(E46="","",E46-F46)</f>
        <v/>
      </c>
    </row>
    <row r="47">
      <c r="D47" s="9" t="n"/>
      <c r="E47" s="9" t="str">
        <f>IF(OR(C47="",D47=""),"",C47*D47)</f>
        <v/>
      </c>
      <c r="F47" s="9" t="str">
        <f>IF(E47="","",ROUND(E47*Agreement!$B$7,2))</f>
        <v/>
      </c>
      <c r="G47" s="9" t="str">
        <f>IF(E47="","",E47-F47)</f>
        <v/>
      </c>
    </row>
    <row r="48">
      <c r="D48" s="9" t="n"/>
      <c r="E48" s="9" t="str">
        <f>IF(OR(C48="",D48=""),"",C48*D48)</f>
        <v/>
      </c>
      <c r="F48" s="9" t="str">
        <f>IF(E48="","",ROUND(E48*Agreement!$B$7,2))</f>
        <v/>
      </c>
      <c r="G48" s="9" t="str">
        <f>IF(E48="","",E48-F48)</f>
        <v/>
      </c>
    </row>
    <row r="49">
      <c r="D49" s="9" t="n"/>
      <c r="E49" s="9" t="str">
        <f>IF(OR(C49="",D49=""),"",C49*D49)</f>
        <v/>
      </c>
      <c r="F49" s="9" t="str">
        <f>IF(E49="","",ROUND(E49*Agreement!$B$7,2))</f>
        <v/>
      </c>
      <c r="G49" s="9" t="str">
        <f>IF(E49="","",E49-F49)</f>
        <v/>
      </c>
    </row>
    <row r="50">
      <c r="D50" s="9" t="n"/>
      <c r="E50" s="9" t="str">
        <f>IF(OR(C50="",D50=""),"",C50*D50)</f>
        <v/>
      </c>
      <c r="F50" s="9" t="str">
        <f>IF(E50="","",ROUND(E50*Agreement!$B$7,2))</f>
        <v/>
      </c>
      <c r="G50" s="9" t="str">
        <f>IF(E50="","",E50-F50)</f>
        <v/>
      </c>
    </row>
    <row r="51">
      <c r="D51" s="9" t="n"/>
      <c r="E51" s="9" t="str">
        <f>IF(OR(C51="",D51=""),"",C51*D51)</f>
        <v/>
      </c>
      <c r="F51" s="9" t="str">
        <f>IF(E51="","",ROUND(E51*Agreement!$B$7,2))</f>
        <v/>
      </c>
      <c r="G51" s="9" t="str">
        <f>IF(E51="","",E51-F51)</f>
        <v/>
      </c>
    </row>
    <row r="52">
      <c r="D52" s="9" t="n"/>
      <c r="E52" s="9" t="str">
        <f>IF(OR(C52="",D52=""),"",C52*D52)</f>
        <v/>
      </c>
      <c r="F52" s="9" t="str">
        <f>IF(E52="","",ROUND(E52*Agreement!$B$7,2))</f>
        <v/>
      </c>
      <c r="G52" s="9" t="str">
        <f>IF(E52="","",E52-F52)</f>
        <v/>
      </c>
    </row>
    <row r="53">
      <c r="D53" s="9" t="n"/>
      <c r="E53" s="9" t="str">
        <f>IF(OR(C53="",D53=""),"",C53*D53)</f>
        <v/>
      </c>
      <c r="F53" s="9" t="str">
        <f>IF(E53="","",ROUND(E53*Agreement!$B$7,2))</f>
        <v/>
      </c>
      <c r="G53" s="9" t="str">
        <f>IF(E53="","",E53-F53)</f>
        <v/>
      </c>
    </row>
    <row r="54">
      <c r="D54" s="9" t="n"/>
      <c r="E54" s="9" t="str">
        <f>IF(OR(C54="",D54=""),"",C54*D54)</f>
        <v/>
      </c>
      <c r="F54" s="9" t="str">
        <f>IF(E54="","",ROUND(E54*Agreement!$B$7,2))</f>
        <v/>
      </c>
      <c r="G54" s="9" t="str">
        <f>IF(E54="","",E54-F54)</f>
        <v/>
      </c>
    </row>
    <row r="55">
      <c r="D55" s="9" t="n"/>
      <c r="E55" s="9" t="str">
        <f>IF(OR(C55="",D55=""),"",C55*D55)</f>
        <v/>
      </c>
      <c r="F55" s="9" t="str">
        <f>IF(E55="","",ROUND(E55*Agreement!$B$7,2))</f>
        <v/>
      </c>
      <c r="G55" s="9" t="str">
        <f>IF(E55="","",E55-F55)</f>
        <v/>
      </c>
    </row>
    <row r="56">
      <c r="D56" s="9" t="n"/>
      <c r="E56" s="9" t="str">
        <f>IF(OR(C56="",D56=""),"",C56*D56)</f>
        <v/>
      </c>
      <c r="F56" s="9" t="str">
        <f>IF(E56="","",ROUND(E56*Agreement!$B$7,2))</f>
        <v/>
      </c>
      <c r="G56" s="9" t="str">
        <f>IF(E56="","",E56-F56)</f>
        <v/>
      </c>
    </row>
    <row r="57">
      <c r="D57" s="9" t="n"/>
      <c r="E57" s="9" t="str">
        <f>IF(OR(C57="",D57=""),"",C57*D57)</f>
        <v/>
      </c>
      <c r="F57" s="9" t="str">
        <f>IF(E57="","",ROUND(E57*Agreement!$B$7,2))</f>
        <v/>
      </c>
      <c r="G57" s="9" t="str">
        <f>IF(E57="","",E57-F57)</f>
        <v/>
      </c>
    </row>
    <row r="58">
      <c r="D58" s="9" t="n"/>
      <c r="E58" s="9" t="str">
        <f>IF(OR(C58="",D58=""),"",C58*D58)</f>
        <v/>
      </c>
      <c r="F58" s="9" t="str">
        <f>IF(E58="","",ROUND(E58*Agreement!$B$7,2))</f>
        <v/>
      </c>
      <c r="G58" s="9" t="str">
        <f>IF(E58="","",E58-F58)</f>
        <v/>
      </c>
    </row>
    <row r="59">
      <c r="D59" s="9" t="n"/>
      <c r="E59" s="9" t="str">
        <f>IF(OR(C59="",D59=""),"",C59*D59)</f>
        <v/>
      </c>
      <c r="F59" s="9" t="str">
        <f>IF(E59="","",ROUND(E59*Agreement!$B$7,2))</f>
        <v/>
      </c>
      <c r="G59" s="9" t="str">
        <f>IF(E59="","",E59-F59)</f>
        <v/>
      </c>
    </row>
    <row r="60">
      <c r="D60" s="9" t="n"/>
      <c r="E60" s="9" t="str">
        <f>IF(OR(C60="",D60=""),"",C60*D60)</f>
        <v/>
      </c>
      <c r="F60" s="9" t="str">
        <f>IF(E60="","",ROUND(E60*Agreement!$B$7,2))</f>
        <v/>
      </c>
      <c r="G60" s="9" t="str">
        <f>IF(E60="","",E60-F60)</f>
        <v/>
      </c>
    </row>
    <row r="61">
      <c r="D61" s="9" t="n"/>
      <c r="E61" s="9" t="str">
        <f>IF(OR(C61="",D61=""),"",C61*D61)</f>
        <v/>
      </c>
      <c r="F61" s="9" t="str">
        <f>IF(E61="","",ROUND(E61*Agreement!$B$7,2))</f>
        <v/>
      </c>
      <c r="G61" s="9" t="str">
        <f>IF(E61="","",E61-F61)</f>
        <v/>
      </c>
    </row>
    <row r="62">
      <c r="D62" s="9" t="n"/>
      <c r="E62" s="9" t="str">
        <f>IF(OR(C62="",D62=""),"",C62*D62)</f>
        <v/>
      </c>
      <c r="F62" s="9" t="str">
        <f>IF(E62="","",ROUND(E62*Agreement!$B$7,2))</f>
        <v/>
      </c>
      <c r="G62" s="9" t="str">
        <f>IF(E62="","",E62-F62)</f>
        <v/>
      </c>
    </row>
    <row r="63">
      <c r="D63" s="9" t="n"/>
      <c r="E63" s="9" t="str">
        <f>IF(OR(C63="",D63=""),"",C63*D63)</f>
        <v/>
      </c>
      <c r="F63" s="9" t="str">
        <f>IF(E63="","",ROUND(E63*Agreement!$B$7,2))</f>
        <v/>
      </c>
      <c r="G63" s="9" t="str">
        <f>IF(E63="","",E63-F63)</f>
        <v/>
      </c>
    </row>
    <row r="64">
      <c r="D64" s="9" t="n"/>
      <c r="E64" s="9" t="str">
        <f>IF(OR(C64="",D64=""),"",C64*D64)</f>
        <v/>
      </c>
      <c r="F64" s="9" t="str">
        <f>IF(E64="","",ROUND(E64*Agreement!$B$7,2))</f>
        <v/>
      </c>
      <c r="G64" s="9" t="str">
        <f>IF(E64="","",E64-F64)</f>
        <v/>
      </c>
    </row>
    <row r="65">
      <c r="D65" s="9" t="n"/>
      <c r="E65" s="9" t="str">
        <f>IF(OR(C65="",D65=""),"",C65*D65)</f>
        <v/>
      </c>
      <c r="F65" s="9" t="str">
        <f>IF(E65="","",ROUND(E65*Agreement!$B$7,2))</f>
        <v/>
      </c>
      <c r="G65" s="9" t="str">
        <f>IF(E65="","",E65-F65)</f>
        <v/>
      </c>
    </row>
    <row r="66">
      <c r="D66" s="9" t="n"/>
      <c r="E66" s="9" t="str">
        <f>IF(OR(C66="",D66=""),"",C66*D66)</f>
        <v/>
      </c>
      <c r="F66" s="9" t="str">
        <f>IF(E66="","",ROUND(E66*Agreement!$B$7,2))</f>
        <v/>
      </c>
      <c r="G66" s="9" t="str">
        <f>IF(E66="","",E66-F66)</f>
        <v/>
      </c>
    </row>
    <row r="67">
      <c r="D67" s="9" t="n"/>
      <c r="E67" s="9" t="str">
        <f>IF(OR(C67="",D67=""),"",C67*D67)</f>
        <v/>
      </c>
      <c r="F67" s="9" t="str">
        <f>IF(E67="","",ROUND(E67*Agreement!$B$7,2))</f>
        <v/>
      </c>
      <c r="G67" s="9" t="str">
        <f>IF(E67="","",E67-F67)</f>
        <v/>
      </c>
    </row>
    <row r="68">
      <c r="D68" s="9" t="n"/>
      <c r="E68" s="9" t="str">
        <f>IF(OR(C68="",D68=""),"",C68*D68)</f>
        <v/>
      </c>
      <c r="F68" s="9" t="str">
        <f>IF(E68="","",ROUND(E68*Agreement!$B$7,2))</f>
        <v/>
      </c>
      <c r="G68" s="9" t="str">
        <f>IF(E68="","",E68-F68)</f>
        <v/>
      </c>
    </row>
    <row r="69">
      <c r="D69" s="9" t="n"/>
      <c r="E69" s="9" t="str">
        <f>IF(OR(C69="",D69=""),"",C69*D69)</f>
        <v/>
      </c>
      <c r="F69" s="9" t="str">
        <f>IF(E69="","",ROUND(E69*Agreement!$B$7,2))</f>
        <v/>
      </c>
      <c r="G69" s="9" t="str">
        <f>IF(E69="","",E69-F69)</f>
        <v/>
      </c>
    </row>
    <row r="70">
      <c r="D70" s="9" t="n"/>
      <c r="E70" s="9" t="str">
        <f>IF(OR(C70="",D70=""),"",C70*D70)</f>
        <v/>
      </c>
      <c r="F70" s="9" t="str">
        <f>IF(E70="","",ROUND(E70*Agreement!$B$7,2))</f>
        <v/>
      </c>
      <c r="G70" s="9" t="str">
        <f>IF(E70="","",E70-F70)</f>
        <v/>
      </c>
    </row>
    <row r="71">
      <c r="D71" s="9" t="n"/>
      <c r="E71" s="9" t="str">
        <f>IF(OR(C71="",D71=""),"",C71*D71)</f>
        <v/>
      </c>
      <c r="F71" s="9" t="str">
        <f>IF(E71="","",ROUND(E71*Agreement!$B$7,2))</f>
        <v/>
      </c>
      <c r="G71" s="9" t="str">
        <f>IF(E71="","",E71-F71)</f>
        <v/>
      </c>
    </row>
    <row r="72">
      <c r="D72" s="9" t="n"/>
      <c r="E72" s="9" t="str">
        <f>IF(OR(C72="",D72=""),"",C72*D72)</f>
        <v/>
      </c>
      <c r="F72" s="9" t="str">
        <f>IF(E72="","",ROUND(E72*Agreement!$B$7,2))</f>
        <v/>
      </c>
      <c r="G72" s="9" t="str">
        <f>IF(E72="","",E72-F72)</f>
        <v/>
      </c>
    </row>
    <row r="73">
      <c r="D73" s="9" t="n"/>
      <c r="E73" s="9" t="str">
        <f>IF(OR(C73="",D73=""),"",C73*D73)</f>
        <v/>
      </c>
      <c r="F73" s="9" t="str">
        <f>IF(E73="","",ROUND(E73*Agreement!$B$7,2))</f>
        <v/>
      </c>
      <c r="G73" s="9" t="str">
        <f>IF(E73="","",E73-F73)</f>
        <v/>
      </c>
    </row>
    <row r="74">
      <c r="D74" s="9" t="n"/>
      <c r="E74" s="9" t="str">
        <f>IF(OR(C74="",D74=""),"",C74*D74)</f>
        <v/>
      </c>
      <c r="F74" s="9" t="str">
        <f>IF(E74="","",ROUND(E74*Agreement!$B$7,2))</f>
        <v/>
      </c>
      <c r="G74" s="9" t="str">
        <f>IF(E74="","",E74-F74)</f>
        <v/>
      </c>
    </row>
    <row r="75">
      <c r="D75" s="9" t="n"/>
      <c r="E75" s="9" t="str">
        <f>IF(OR(C75="",D75=""),"",C75*D75)</f>
        <v/>
      </c>
      <c r="F75" s="9" t="str">
        <f>IF(E75="","",ROUND(E75*Agreement!$B$7,2))</f>
        <v/>
      </c>
      <c r="G75" s="9" t="str">
        <f>IF(E75="","",E75-F75)</f>
        <v/>
      </c>
    </row>
    <row r="76">
      <c r="D76" s="9" t="n"/>
      <c r="E76" s="9" t="str">
        <f>IF(OR(C76="",D76=""),"",C76*D76)</f>
        <v/>
      </c>
      <c r="F76" s="9" t="str">
        <f>IF(E76="","",ROUND(E76*Agreement!$B$7,2))</f>
        <v/>
      </c>
      <c r="G76" s="9" t="str">
        <f>IF(E76="","",E76-F76)</f>
        <v/>
      </c>
    </row>
    <row r="77">
      <c r="D77" s="9" t="n"/>
      <c r="E77" s="9" t="str">
        <f>IF(OR(C77="",D77=""),"",C77*D77)</f>
        <v/>
      </c>
      <c r="F77" s="9" t="str">
        <f>IF(E77="","",ROUND(E77*Agreement!$B$7,2))</f>
        <v/>
      </c>
      <c r="G77" s="9" t="str">
        <f>IF(E77="","",E77-F77)</f>
        <v/>
      </c>
    </row>
    <row r="78">
      <c r="D78" s="9" t="n"/>
      <c r="E78" s="9" t="str">
        <f>IF(OR(C78="",D78=""),"",C78*D78)</f>
        <v/>
      </c>
      <c r="F78" s="9" t="str">
        <f>IF(E78="","",ROUND(E78*Agreement!$B$7,2))</f>
        <v/>
      </c>
      <c r="G78" s="9" t="str">
        <f>IF(E78="","",E78-F78)</f>
        <v/>
      </c>
    </row>
    <row r="79">
      <c r="D79" s="9" t="n"/>
      <c r="E79" s="9" t="str">
        <f>IF(OR(C79="",D79=""),"",C79*D79)</f>
        <v/>
      </c>
      <c r="F79" s="9" t="str">
        <f>IF(E79="","",ROUND(E79*Agreement!$B$7,2))</f>
        <v/>
      </c>
      <c r="G79" s="9" t="str">
        <f>IF(E79="","",E79-F79)</f>
        <v/>
      </c>
    </row>
    <row r="80">
      <c r="D80" s="9" t="n"/>
      <c r="E80" s="9" t="str">
        <f>IF(OR(C80="",D80=""),"",C80*D80)</f>
        <v/>
      </c>
      <c r="F80" s="9" t="str">
        <f>IF(E80="","",ROUND(E80*Agreement!$B$7,2))</f>
        <v/>
      </c>
      <c r="G80" s="9" t="str">
        <f>IF(E80="","",E80-F80)</f>
        <v/>
      </c>
    </row>
    <row r="81">
      <c r="D81" s="9" t="n"/>
      <c r="E81" s="9" t="str">
        <f>IF(OR(C81="",D81=""),"",C81*D81)</f>
        <v/>
      </c>
      <c r="F81" s="9" t="str">
        <f>IF(E81="","",ROUND(E81*Agreement!$B$7,2))</f>
        <v/>
      </c>
      <c r="G81" s="9" t="str">
        <f>IF(E81="","",E81-F81)</f>
        <v/>
      </c>
    </row>
    <row r="82">
      <c r="D82" s="9" t="n"/>
      <c r="E82" s="9" t="str">
        <f>IF(OR(C82="",D82=""),"",C82*D82)</f>
        <v/>
      </c>
      <c r="F82" s="9" t="str">
        <f>IF(E82="","",ROUND(E82*Agreement!$B$7,2))</f>
        <v/>
      </c>
      <c r="G82" s="9" t="str">
        <f>IF(E82="","",E82-F82)</f>
        <v/>
      </c>
    </row>
    <row r="83">
      <c r="D83" s="9" t="n"/>
      <c r="E83" s="9" t="str">
        <f>IF(OR(C83="",D83=""),"",C83*D83)</f>
        <v/>
      </c>
      <c r="F83" s="9" t="str">
        <f>IF(E83="","",ROUND(E83*Agreement!$B$7,2))</f>
        <v/>
      </c>
      <c r="G83" s="9" t="str">
        <f>IF(E83="","",E83-F83)</f>
        <v/>
      </c>
    </row>
    <row r="84">
      <c r="D84" s="9" t="n"/>
      <c r="E84" s="9" t="str">
        <f>IF(OR(C84="",D84=""),"",C84*D84)</f>
        <v/>
      </c>
      <c r="F84" s="9" t="str">
        <f>IF(E84="","",ROUND(E84*Agreement!$B$7,2))</f>
        <v/>
      </c>
      <c r="G84" s="9" t="str">
        <f>IF(E84="","",E84-F84)</f>
        <v/>
      </c>
    </row>
    <row r="85">
      <c r="D85" s="9" t="n"/>
      <c r="E85" s="9" t="str">
        <f>IF(OR(C85="",D85=""),"",C85*D85)</f>
        <v/>
      </c>
      <c r="F85" s="9" t="str">
        <f>IF(E85="","",ROUND(E85*Agreement!$B$7,2))</f>
        <v/>
      </c>
      <c r="G85" s="9" t="str">
        <f>IF(E85="","",E85-F85)</f>
        <v/>
      </c>
    </row>
    <row r="86">
      <c r="D86" s="9" t="n"/>
      <c r="E86" s="9" t="str">
        <f>IF(OR(C86="",D86=""),"",C86*D86)</f>
        <v/>
      </c>
      <c r="F86" s="9" t="str">
        <f>IF(E86="","",ROUND(E86*Agreement!$B$7,2))</f>
        <v/>
      </c>
      <c r="G86" s="9" t="str">
        <f>IF(E86="","",E86-F86)</f>
        <v/>
      </c>
    </row>
    <row r="87">
      <c r="D87" s="9" t="n"/>
      <c r="E87" s="9" t="str">
        <f>IF(OR(C87="",D87=""),"",C87*D87)</f>
        <v/>
      </c>
      <c r="F87" s="9" t="str">
        <f>IF(E87="","",ROUND(E87*Agreement!$B$7,2))</f>
        <v/>
      </c>
      <c r="G87" s="9" t="str">
        <f>IF(E87="","",E87-F87)</f>
        <v/>
      </c>
    </row>
    <row r="88">
      <c r="D88" s="9" t="n"/>
      <c r="E88" s="9" t="str">
        <f>IF(OR(C88="",D88=""),"",C88*D88)</f>
        <v/>
      </c>
      <c r="F88" s="9" t="str">
        <f>IF(E88="","",ROUND(E88*Agreement!$B$7,2))</f>
        <v/>
      </c>
      <c r="G88" s="9" t="str">
        <f>IF(E88="","",E88-F88)</f>
        <v/>
      </c>
    </row>
    <row r="89">
      <c r="D89" s="9" t="n"/>
      <c r="E89" s="9" t="str">
        <f>IF(OR(C89="",D89=""),"",C89*D89)</f>
        <v/>
      </c>
      <c r="F89" s="9" t="str">
        <f>IF(E89="","",ROUND(E89*Agreement!$B$7,2))</f>
        <v/>
      </c>
      <c r="G89" s="9" t="str">
        <f>IF(E89="","",E89-F89)</f>
        <v/>
      </c>
    </row>
    <row r="90">
      <c r="D90" s="9" t="n"/>
      <c r="E90" s="9" t="str">
        <f>IF(OR(C90="",D90=""),"",C90*D90)</f>
        <v/>
      </c>
      <c r="F90" s="9" t="str">
        <f>IF(E90="","",ROUND(E90*Agreement!$B$7,2))</f>
        <v/>
      </c>
      <c r="G90" s="9" t="str">
        <f>IF(E90="","",E90-F90)</f>
        <v/>
      </c>
    </row>
    <row r="91">
      <c r="D91" s="9" t="n"/>
      <c r="E91" s="9" t="str">
        <f>IF(OR(C91="",D91=""),"",C91*D91)</f>
        <v/>
      </c>
      <c r="F91" s="9" t="str">
        <f>IF(E91="","",ROUND(E91*Agreement!$B$7,2))</f>
        <v/>
      </c>
      <c r="G91" s="9" t="str">
        <f>IF(E91="","",E91-F91)</f>
        <v/>
      </c>
    </row>
    <row r="92">
      <c r="D92" s="9" t="n"/>
      <c r="E92" s="9" t="str">
        <f>IF(OR(C92="",D92=""),"",C92*D92)</f>
        <v/>
      </c>
      <c r="F92" s="9" t="str">
        <f>IF(E92="","",ROUND(E92*Agreement!$B$7,2))</f>
        <v/>
      </c>
      <c r="G92" s="9" t="str">
        <f>IF(E92="","",E92-F92)</f>
        <v/>
      </c>
    </row>
    <row r="93">
      <c r="D93" s="9" t="n"/>
      <c r="E93" s="9" t="str">
        <f>IF(OR(C93="",D93=""),"",C93*D93)</f>
        <v/>
      </c>
      <c r="F93" s="9" t="str">
        <f>IF(E93="","",ROUND(E93*Agreement!$B$7,2))</f>
        <v/>
      </c>
      <c r="G93" s="9" t="str">
        <f>IF(E93="","",E93-F93)</f>
        <v/>
      </c>
    </row>
    <row r="94">
      <c r="D94" s="9" t="n"/>
      <c r="E94" s="9" t="str">
        <f>IF(OR(C94="",D94=""),"",C94*D94)</f>
        <v/>
      </c>
      <c r="F94" s="9" t="str">
        <f>IF(E94="","",ROUND(E94*Agreement!$B$7,2))</f>
        <v/>
      </c>
      <c r="G94" s="9" t="str">
        <f>IF(E94="","",E94-F94)</f>
        <v/>
      </c>
    </row>
    <row r="95">
      <c r="D95" s="9" t="n"/>
      <c r="E95" s="9" t="str">
        <f>IF(OR(C95="",D95=""),"",C95*D95)</f>
        <v/>
      </c>
      <c r="F95" s="9" t="str">
        <f>IF(E95="","",ROUND(E95*Agreement!$B$7,2))</f>
        <v/>
      </c>
      <c r="G95" s="9" t="str">
        <f>IF(E95="","",E95-F95)</f>
        <v/>
      </c>
    </row>
    <row r="96">
      <c r="D96" s="9" t="n"/>
      <c r="E96" s="9" t="str">
        <f>IF(OR(C96="",D96=""),"",C96*D96)</f>
        <v/>
      </c>
      <c r="F96" s="9" t="str">
        <f>IF(E96="","",ROUND(E96*Agreement!$B$7,2))</f>
        <v/>
      </c>
      <c r="G96" s="9" t="str">
        <f>IF(E96="","",E96-F96)</f>
        <v/>
      </c>
    </row>
    <row r="97">
      <c r="D97" s="9" t="n"/>
      <c r="E97" s="9" t="str">
        <f>IF(OR(C97="",D97=""),"",C97*D97)</f>
        <v/>
      </c>
      <c r="F97" s="9" t="str">
        <f>IF(E97="","",ROUND(E97*Agreement!$B$7,2))</f>
        <v/>
      </c>
      <c r="G97" s="9" t="str">
        <f>IF(E97="","",E97-F97)</f>
        <v/>
      </c>
    </row>
    <row r="98">
      <c r="D98" s="9" t="n"/>
      <c r="E98" s="9" t="str">
        <f>IF(OR(C98="",D98=""),"",C98*D98)</f>
        <v/>
      </c>
      <c r="F98" s="9" t="str">
        <f>IF(E98="","",ROUND(E98*Agreement!$B$7,2))</f>
        <v/>
      </c>
      <c r="G98" s="9" t="str">
        <f>IF(E98="","",E98-F98)</f>
        <v/>
      </c>
    </row>
    <row r="99">
      <c r="D99" s="9" t="n"/>
      <c r="E99" s="9" t="str">
        <f>IF(OR(C99="",D99=""),"",C99*D99)</f>
        <v/>
      </c>
      <c r="F99" s="9" t="str">
        <f>IF(E99="","",ROUND(E99*Agreement!$B$7,2))</f>
        <v/>
      </c>
      <c r="G99" s="9" t="str">
        <f>IF(E99="","",E99-F99)</f>
        <v/>
      </c>
    </row>
    <row r="100">
      <c r="D100" s="9" t="n"/>
      <c r="E100" s="9" t="str">
        <f>IF(OR(C100="",D100=""),"",C100*D100)</f>
        <v/>
      </c>
      <c r="F100" s="9" t="str">
        <f>IF(E100="","",ROUND(E100*Agreement!$B$7,2))</f>
        <v/>
      </c>
      <c r="G100" s="9" t="str">
        <f>IF(E100="","",E100-F100)</f>
        <v/>
      </c>
    </row>
    <row r="101">
      <c r="D101" s="9" t="n"/>
      <c r="E101" s="9" t="str">
        <f>IF(OR(C101="",D101=""),"",C101*D101)</f>
        <v/>
      </c>
      <c r="F101" s="9" t="str">
        <f>IF(E101="","",ROUND(E101*Agreement!$B$7,2))</f>
        <v/>
      </c>
      <c r="G101" s="9" t="str">
        <f>IF(E101="","",E101-F101)</f>
        <v/>
      </c>
    </row>
    <row r="102">
      <c r="D102" s="9" t="n"/>
      <c r="E102" s="9" t="str">
        <f>IF(OR(C102="",D102=""),"",C102*D102)</f>
        <v/>
      </c>
      <c r="F102" s="9" t="str">
        <f>IF(E102="","",ROUND(E102*Agreement!$B$7,2))</f>
        <v/>
      </c>
      <c r="G102" s="9" t="str">
        <f>IF(E102="","",E102-F102)</f>
        <v/>
      </c>
    </row>
    <row r="103">
      <c r="D103" s="9" t="n"/>
      <c r="E103" s="9" t="str">
        <f>IF(OR(C103="",D103=""),"",C103*D103)</f>
        <v/>
      </c>
      <c r="F103" s="9" t="str">
        <f>IF(E103="","",ROUND(E103*Agreement!$B$7,2))</f>
        <v/>
      </c>
      <c r="G103" s="9" t="str">
        <f>IF(E103="","",E103-F103)</f>
        <v/>
      </c>
    </row>
    <row r="104">
      <c r="D104" s="9" t="n"/>
      <c r="E104" s="9" t="str">
        <f>IF(OR(C104="",D104=""),"",C104*D104)</f>
        <v/>
      </c>
      <c r="F104" s="9" t="str">
        <f>IF(E104="","",ROUND(E104*Agreement!$B$7,2))</f>
        <v/>
      </c>
      <c r="G104" s="9" t="str">
        <f>IF(E104="","",E104-F104)</f>
        <v/>
      </c>
    </row>
    <row r="105">
      <c r="D105" s="9" t="n"/>
      <c r="E105" s="9" t="str">
        <f>IF(OR(C105="",D105=""),"",C105*D105)</f>
        <v/>
      </c>
      <c r="F105" s="9" t="str">
        <f>IF(E105="","",ROUND(E105*Agreement!$B$7,2))</f>
        <v/>
      </c>
      <c r="G105" s="9" t="str">
        <f>IF(E105="","",E105-F105)</f>
        <v/>
      </c>
    </row>
    <row r="106">
      <c r="D106" s="9" t="n"/>
      <c r="E106" s="9" t="str">
        <f>IF(OR(C106="",D106=""),"",C106*D106)</f>
        <v/>
      </c>
      <c r="F106" s="9" t="str">
        <f>IF(E106="","",ROUND(E106*Agreement!$B$7,2))</f>
        <v/>
      </c>
      <c r="G106" s="9" t="str">
        <f>IF(E106="","",E106-F106)</f>
        <v/>
      </c>
    </row>
    <row r="107">
      <c r="D107" s="9" t="n"/>
      <c r="E107" s="9" t="str">
        <f>IF(OR(C107="",D107=""),"",C107*D107)</f>
        <v/>
      </c>
      <c r="F107" s="9" t="str">
        <f>IF(E107="","",ROUND(E107*Agreement!$B$7,2))</f>
        <v/>
      </c>
      <c r="G107" s="9" t="str">
        <f>IF(E107="","",E107-F107)</f>
        <v/>
      </c>
    </row>
    <row r="108">
      <c r="D108" s="9" t="n"/>
      <c r="E108" s="9" t="str">
        <f>IF(OR(C108="",D108=""),"",C108*D108)</f>
        <v/>
      </c>
      <c r="F108" s="9" t="str">
        <f>IF(E108="","",ROUND(E108*Agreement!$B$7,2))</f>
        <v/>
      </c>
      <c r="G108" s="9" t="str">
        <f>IF(E108="","",E108-F108)</f>
        <v/>
      </c>
    </row>
    <row r="109">
      <c r="D109" s="9" t="n"/>
      <c r="E109" s="9" t="str">
        <f>IF(OR(C109="",D109=""),"",C109*D109)</f>
        <v/>
      </c>
      <c r="F109" s="9" t="str">
        <f>IF(E109="","",ROUND(E109*Agreement!$B$7,2))</f>
        <v/>
      </c>
      <c r="G109" s="9" t="str">
        <f>IF(E109="","",E109-F109)</f>
        <v/>
      </c>
    </row>
    <row r="110">
      <c r="D110" s="9" t="n"/>
      <c r="E110" s="9" t="str">
        <f>IF(OR(C110="",D110=""),"",C110*D110)</f>
        <v/>
      </c>
      <c r="F110" s="9" t="str">
        <f>IF(E110="","",ROUND(E110*Agreement!$B$7,2))</f>
        <v/>
      </c>
      <c r="G110" s="9" t="str">
        <f>IF(E110="","",E110-F110)</f>
        <v/>
      </c>
    </row>
    <row r="111">
      <c r="D111" s="9" t="n"/>
      <c r="E111" s="9" t="str">
        <f>IF(OR(C111="",D111=""),"",C111*D111)</f>
        <v/>
      </c>
      <c r="F111" s="9" t="str">
        <f>IF(E111="","",ROUND(E111*Agreement!$B$7,2))</f>
        <v/>
      </c>
      <c r="G111" s="9" t="str">
        <f>IF(E111="","",E111-F111)</f>
        <v/>
      </c>
    </row>
    <row r="112">
      <c r="D112" s="9" t="n"/>
      <c r="E112" s="9" t="str">
        <f>IF(OR(C112="",D112=""),"",C112*D112)</f>
        <v/>
      </c>
      <c r="F112" s="9" t="str">
        <f>IF(E112="","",ROUND(E112*Agreement!$B$7,2))</f>
        <v/>
      </c>
      <c r="G112" s="9" t="str">
        <f>IF(E112="","",E112-F112)</f>
        <v/>
      </c>
    </row>
    <row r="113">
      <c r="D113" s="9" t="n"/>
      <c r="E113" s="9" t="str">
        <f>IF(OR(C113="",D113=""),"",C113*D113)</f>
        <v/>
      </c>
      <c r="F113" s="9" t="str">
        <f>IF(E113="","",ROUND(E113*Agreement!$B$7,2))</f>
        <v/>
      </c>
      <c r="G113" s="9" t="str">
        <f>IF(E113="","",E113-F113)</f>
        <v/>
      </c>
    </row>
    <row r="114">
      <c r="D114" s="9" t="n"/>
      <c r="E114" s="9" t="str">
        <f>IF(OR(C114="",D114=""),"",C114*D114)</f>
        <v/>
      </c>
      <c r="F114" s="9" t="str">
        <f>IF(E114="","",ROUND(E114*Agreement!$B$7,2))</f>
        <v/>
      </c>
      <c r="G114" s="9" t="str">
        <f>IF(E114="","",E114-F114)</f>
        <v/>
      </c>
    </row>
    <row r="115">
      <c r="D115" s="9" t="n"/>
      <c r="E115" s="9" t="str">
        <f>IF(OR(C115="",D115=""),"",C115*D115)</f>
        <v/>
      </c>
      <c r="F115" s="9" t="str">
        <f>IF(E115="","",ROUND(E115*Agreement!$B$7,2))</f>
        <v/>
      </c>
      <c r="G115" s="9" t="str">
        <f>IF(E115="","",E115-F115)</f>
        <v/>
      </c>
    </row>
    <row r="116">
      <c r="D116" s="9" t="n"/>
      <c r="E116" s="9" t="str">
        <f>IF(OR(C116="",D116=""),"",C116*D116)</f>
        <v/>
      </c>
      <c r="F116" s="9" t="str">
        <f>IF(E116="","",ROUND(E116*Agreement!$B$7,2))</f>
        <v/>
      </c>
      <c r="G116" s="9" t="str">
        <f>IF(E116="","",E116-F116)</f>
        <v/>
      </c>
    </row>
    <row r="117">
      <c r="D117" s="9" t="n"/>
      <c r="E117" s="9" t="str">
        <f>IF(OR(C117="",D117=""),"",C117*D117)</f>
        <v/>
      </c>
      <c r="F117" s="9" t="str">
        <f>IF(E117="","",ROUND(E117*Agreement!$B$7,2))</f>
        <v/>
      </c>
      <c r="G117" s="9" t="str">
        <f>IF(E117="","",E117-F117)</f>
        <v/>
      </c>
    </row>
    <row r="118">
      <c r="D118" s="9" t="n"/>
      <c r="E118" s="9" t="str">
        <f>IF(OR(C118="",D118=""),"",C118*D118)</f>
        <v/>
      </c>
      <c r="F118" s="9" t="str">
        <f>IF(E118="","",ROUND(E118*Agreement!$B$7,2))</f>
        <v/>
      </c>
      <c r="G118" s="9" t="str">
        <f>IF(E118="","",E118-F118)</f>
        <v/>
      </c>
    </row>
    <row r="119">
      <c r="D119" s="9" t="n"/>
      <c r="E119" s="9" t="str">
        <f>IF(OR(C119="",D119=""),"",C119*D119)</f>
        <v/>
      </c>
      <c r="F119" s="9" t="str">
        <f>IF(E119="","",ROUND(E119*Agreement!$B$7,2))</f>
        <v/>
      </c>
      <c r="G119" s="9" t="str">
        <f>IF(E119="","",E119-F119)</f>
        <v/>
      </c>
    </row>
    <row r="120">
      <c r="D120" s="9" t="n"/>
      <c r="E120" s="9" t="str">
        <f>IF(OR(C120="",D120=""),"",C120*D120)</f>
        <v/>
      </c>
      <c r="F120" s="9" t="str">
        <f>IF(E120="","",ROUND(E120*Agreement!$B$7,2))</f>
        <v/>
      </c>
      <c r="G120" s="9" t="str">
        <f>IF(E120="","",E120-F120)</f>
        <v/>
      </c>
    </row>
    <row r="121">
      <c r="D121" s="9" t="n"/>
      <c r="E121" s="9" t="str">
        <f>IF(OR(C121="",D121=""),"",C121*D121)</f>
        <v/>
      </c>
      <c r="F121" s="9" t="str">
        <f>IF(E121="","",ROUND(E121*Agreement!$B$7,2))</f>
        <v/>
      </c>
      <c r="G121" s="9" t="str">
        <f>IF(E121="","",E121-F121)</f>
        <v/>
      </c>
    </row>
    <row r="122">
      <c r="D122" s="9" t="n"/>
      <c r="E122" s="9" t="str">
        <f>IF(OR(C122="",D122=""),"",C122*D122)</f>
        <v/>
      </c>
      <c r="F122" s="9" t="str">
        <f>IF(E122="","",ROUND(E122*Agreement!$B$7,2))</f>
        <v/>
      </c>
      <c r="G122" s="9" t="str">
        <f>IF(E122="","",E122-F122)</f>
        <v/>
      </c>
    </row>
    <row r="123">
      <c r="D123" s="9" t="n"/>
      <c r="E123" s="9" t="str">
        <f>IF(OR(C123="",D123=""),"",C123*D123)</f>
        <v/>
      </c>
      <c r="F123" s="9" t="str">
        <f>IF(E123="","",ROUND(E123*Agreement!$B$7,2))</f>
        <v/>
      </c>
      <c r="G123" s="9" t="str">
        <f>IF(E123="","",E123-F123)</f>
        <v/>
      </c>
    </row>
    <row r="124">
      <c r="D124" s="9" t="n"/>
      <c r="E124" s="9" t="str">
        <f>IF(OR(C124="",D124=""),"",C124*D124)</f>
        <v/>
      </c>
      <c r="F124" s="9" t="str">
        <f>IF(E124="","",ROUND(E124*Agreement!$B$7,2))</f>
        <v/>
      </c>
      <c r="G124" s="9" t="str">
        <f>IF(E124="","",E124-F124)</f>
        <v/>
      </c>
    </row>
    <row r="125">
      <c r="D125" s="9" t="n"/>
      <c r="E125" s="9" t="str">
        <f>IF(OR(C125="",D125=""),"",C125*D125)</f>
        <v/>
      </c>
      <c r="F125" s="9" t="str">
        <f>IF(E125="","",ROUND(E125*Agreement!$B$7,2))</f>
        <v/>
      </c>
      <c r="G125" s="9" t="str">
        <f>IF(E125="","",E125-F125)</f>
        <v/>
      </c>
    </row>
    <row r="126">
      <c r="D126" s="9" t="n"/>
      <c r="E126" s="9" t="str">
        <f>IF(OR(C126="",D126=""),"",C126*D126)</f>
        <v/>
      </c>
      <c r="F126" s="9" t="str">
        <f>IF(E126="","",ROUND(E126*Agreement!$B$7,2))</f>
        <v/>
      </c>
      <c r="G126" s="9" t="str">
        <f>IF(E126="","",E126-F126)</f>
        <v/>
      </c>
    </row>
    <row r="127">
      <c r="D127" s="9" t="n"/>
      <c r="E127" s="9" t="str">
        <f>IF(OR(C127="",D127=""),"",C127*D127)</f>
        <v/>
      </c>
      <c r="F127" s="9" t="str">
        <f>IF(E127="","",ROUND(E127*Agreement!$B$7,2))</f>
        <v/>
      </c>
      <c r="G127" s="9" t="str">
        <f>IF(E127="","",E127-F127)</f>
        <v/>
      </c>
    </row>
    <row r="128">
      <c r="D128" s="9" t="n"/>
      <c r="E128" s="9" t="str">
        <f>IF(OR(C128="",D128=""),"",C128*D128)</f>
        <v/>
      </c>
      <c r="F128" s="9" t="str">
        <f>IF(E128="","",ROUND(E128*Agreement!$B$7,2))</f>
        <v/>
      </c>
      <c r="G128" s="9" t="str">
        <f>IF(E128="","",E128-F128)</f>
        <v/>
      </c>
    </row>
    <row r="129">
      <c r="D129" s="9" t="n"/>
      <c r="E129" s="9" t="str">
        <f>IF(OR(C129="",D129=""),"",C129*D129)</f>
        <v/>
      </c>
      <c r="F129" s="9" t="str">
        <f>IF(E129="","",ROUND(E129*Agreement!$B$7,2))</f>
        <v/>
      </c>
      <c r="G129" s="9" t="str">
        <f>IF(E129="","",E129-F129)</f>
        <v/>
      </c>
    </row>
    <row r="130">
      <c r="D130" s="9" t="n"/>
      <c r="E130" s="9" t="str">
        <f>IF(OR(C130="",D130=""),"",C130*D130)</f>
        <v/>
      </c>
      <c r="F130" s="9" t="str">
        <f>IF(E130="","",ROUND(E130*Agreement!$B$7,2))</f>
        <v/>
      </c>
      <c r="G130" s="9" t="str">
        <f>IF(E130="","",E130-F130)</f>
        <v/>
      </c>
    </row>
    <row r="131">
      <c r="D131" s="9" t="n"/>
      <c r="E131" s="9" t="str">
        <f>IF(OR(C131="",D131=""),"",C131*D131)</f>
        <v/>
      </c>
      <c r="F131" s="9" t="str">
        <f>IF(E131="","",ROUND(E131*Agreement!$B$7,2))</f>
        <v/>
      </c>
      <c r="G131" s="9" t="str">
        <f>IF(E131="","",E131-F131)</f>
        <v/>
      </c>
    </row>
    <row r="132">
      <c r="D132" s="9" t="n"/>
      <c r="E132" s="9" t="str">
        <f>IF(OR(C132="",D132=""),"",C132*D132)</f>
        <v/>
      </c>
      <c r="F132" s="9" t="str">
        <f>IF(E132="","",ROUND(E132*Agreement!$B$7,2))</f>
        <v/>
      </c>
      <c r="G132" s="9" t="str">
        <f>IF(E132="","",E132-F132)</f>
        <v/>
      </c>
    </row>
    <row r="133">
      <c r="D133" s="9" t="n"/>
      <c r="E133" s="9" t="str">
        <f>IF(OR(C133="",D133=""),"",C133*D133)</f>
        <v/>
      </c>
      <c r="F133" s="9" t="str">
        <f>IF(E133="","",ROUND(E133*Agreement!$B$7,2))</f>
        <v/>
      </c>
      <c r="G133" s="9" t="str">
        <f>IF(E133="","",E133-F133)</f>
        <v/>
      </c>
    </row>
    <row r="134">
      <c r="D134" s="9" t="n"/>
      <c r="E134" s="9" t="str">
        <f>IF(OR(C134="",D134=""),"",C134*D134)</f>
        <v/>
      </c>
      <c r="F134" s="9" t="str">
        <f>IF(E134="","",ROUND(E134*Agreement!$B$7,2))</f>
        <v/>
      </c>
      <c r="G134" s="9" t="str">
        <f>IF(E134="","",E134-F134)</f>
        <v/>
      </c>
    </row>
    <row r="135">
      <c r="D135" s="9" t="n"/>
      <c r="E135" s="9" t="str">
        <f>IF(OR(C135="",D135=""),"",C135*D135)</f>
        <v/>
      </c>
      <c r="F135" s="9" t="str">
        <f>IF(E135="","",ROUND(E135*Agreement!$B$7,2))</f>
        <v/>
      </c>
      <c r="G135" s="9" t="str">
        <f>IF(E135="","",E135-F135)</f>
        <v/>
      </c>
    </row>
    <row r="136">
      <c r="D136" s="9" t="n"/>
      <c r="E136" s="9" t="str">
        <f>IF(OR(C136="",D136=""),"",C136*D136)</f>
        <v/>
      </c>
      <c r="F136" s="9" t="str">
        <f>IF(E136="","",ROUND(E136*Agreement!$B$7,2))</f>
        <v/>
      </c>
      <c r="G136" s="9" t="str">
        <f>IF(E136="","",E136-F136)</f>
        <v/>
      </c>
    </row>
    <row r="137">
      <c r="D137" s="9" t="n"/>
      <c r="E137" s="9" t="str">
        <f>IF(OR(C137="",D137=""),"",C137*D137)</f>
        <v/>
      </c>
      <c r="F137" s="9" t="str">
        <f>IF(E137="","",ROUND(E137*Agreement!$B$7,2))</f>
        <v/>
      </c>
      <c r="G137" s="9" t="str">
        <f>IF(E137="","",E137-F137)</f>
        <v/>
      </c>
    </row>
    <row r="138">
      <c r="D138" s="9" t="n"/>
      <c r="E138" s="9" t="str">
        <f>IF(OR(C138="",D138=""),"",C138*D138)</f>
        <v/>
      </c>
      <c r="F138" s="9" t="str">
        <f>IF(E138="","",ROUND(E138*Agreement!$B$7,2))</f>
        <v/>
      </c>
      <c r="G138" s="9" t="str">
        <f>IF(E138="","",E138-F138)</f>
        <v/>
      </c>
    </row>
    <row r="139">
      <c r="D139" s="9" t="n"/>
      <c r="E139" s="9" t="str">
        <f>IF(OR(C139="",D139=""),"",C139*D139)</f>
        <v/>
      </c>
      <c r="F139" s="9" t="str">
        <f>IF(E139="","",ROUND(E139*Agreement!$B$7,2))</f>
        <v/>
      </c>
      <c r="G139" s="9" t="str">
        <f>IF(E139="","",E139-F139)</f>
        <v/>
      </c>
    </row>
    <row r="140">
      <c r="D140" s="9" t="n"/>
      <c r="E140" s="9" t="str">
        <f>IF(OR(C140="",D140=""),"",C140*D140)</f>
        <v/>
      </c>
      <c r="F140" s="9" t="str">
        <f>IF(E140="","",ROUND(E140*Agreement!$B$7,2))</f>
        <v/>
      </c>
      <c r="G140" s="9" t="str">
        <f>IF(E140="","",E140-F140)</f>
        <v/>
      </c>
    </row>
    <row r="141">
      <c r="D141" s="9" t="n"/>
      <c r="E141" s="9" t="str">
        <f>IF(OR(C141="",D141=""),"",C141*D141)</f>
        <v/>
      </c>
      <c r="F141" s="9" t="str">
        <f>IF(E141="","",ROUND(E141*Agreement!$B$7,2))</f>
        <v/>
      </c>
      <c r="G141" s="9" t="str">
        <f>IF(E141="","",E141-F141)</f>
        <v/>
      </c>
    </row>
    <row r="142">
      <c r="D142" s="9" t="n"/>
      <c r="E142" s="9" t="str">
        <f>IF(OR(C142="",D142=""),"",C142*D142)</f>
        <v/>
      </c>
      <c r="F142" s="9" t="str">
        <f>IF(E142="","",ROUND(E142*Agreement!$B$7,2))</f>
        <v/>
      </c>
      <c r="G142" s="9" t="str">
        <f>IF(E142="","",E142-F142)</f>
        <v/>
      </c>
    </row>
    <row r="143">
      <c r="D143" s="9" t="n"/>
      <c r="E143" s="9" t="str">
        <f>IF(OR(C143="",D143=""),"",C143*D143)</f>
        <v/>
      </c>
      <c r="F143" s="9" t="str">
        <f>IF(E143="","",ROUND(E143*Agreement!$B$7,2))</f>
        <v/>
      </c>
      <c r="G143" s="9" t="str">
        <f>IF(E143="","",E143-F143)</f>
        <v/>
      </c>
    </row>
    <row r="144">
      <c r="D144" s="9" t="n"/>
      <c r="E144" s="9" t="str">
        <f>IF(OR(C144="",D144=""),"",C144*D144)</f>
        <v/>
      </c>
      <c r="F144" s="9" t="str">
        <f>IF(E144="","",ROUND(E144*Agreement!$B$7,2))</f>
        <v/>
      </c>
      <c r="G144" s="9" t="str">
        <f>IF(E144="","",E144-F144)</f>
        <v/>
      </c>
    </row>
    <row r="145">
      <c r="D145" s="9" t="n"/>
      <c r="E145" s="9" t="str">
        <f>IF(OR(C145="",D145=""),"",C145*D145)</f>
        <v/>
      </c>
      <c r="F145" s="9" t="str">
        <f>IF(E145="","",ROUND(E145*Agreement!$B$7,2))</f>
        <v/>
      </c>
      <c r="G145" s="9" t="str">
        <f>IF(E145="","",E145-F145)</f>
        <v/>
      </c>
    </row>
    <row r="146">
      <c r="D146" s="9" t="n"/>
      <c r="E146" s="9" t="str">
        <f>IF(OR(C146="",D146=""),"",C146*D146)</f>
        <v/>
      </c>
      <c r="F146" s="9" t="str">
        <f>IF(E146="","",ROUND(E146*Agreement!$B$7,2))</f>
        <v/>
      </c>
      <c r="G146" s="9" t="str">
        <f>IF(E146="","",E146-F146)</f>
        <v/>
      </c>
    </row>
    <row r="147">
      <c r="D147" s="9" t="n"/>
      <c r="E147" s="9" t="str">
        <f>IF(OR(C147="",D147=""),"",C147*D147)</f>
        <v/>
      </c>
      <c r="F147" s="9" t="str">
        <f>IF(E147="","",ROUND(E147*Agreement!$B$7,2))</f>
        <v/>
      </c>
      <c r="G147" s="9" t="str">
        <f>IF(E147="","",E147-F147)</f>
        <v/>
      </c>
    </row>
    <row r="148">
      <c r="D148" s="9" t="n"/>
      <c r="E148" s="9" t="str">
        <f>IF(OR(C148="",D148=""),"",C148*D148)</f>
        <v/>
      </c>
      <c r="F148" s="9" t="str">
        <f>IF(E148="","",ROUND(E148*Agreement!$B$7,2))</f>
        <v/>
      </c>
      <c r="G148" s="9" t="str">
        <f>IF(E148="","",E148-F148)</f>
        <v/>
      </c>
    </row>
    <row r="149">
      <c r="D149" s="9" t="n"/>
      <c r="E149" s="9" t="str">
        <f>IF(OR(C149="",D149=""),"",C149*D149)</f>
        <v/>
      </c>
      <c r="F149" s="9" t="str">
        <f>IF(E149="","",ROUND(E149*Agreement!$B$7,2))</f>
        <v/>
      </c>
      <c r="G149" s="9" t="str">
        <f>IF(E149="","",E149-F149)</f>
        <v/>
      </c>
    </row>
    <row r="150">
      <c r="D150" s="9" t="n"/>
      <c r="E150" s="9" t="str">
        <f>IF(OR(C150="",D150=""),"",C150*D150)</f>
        <v/>
      </c>
      <c r="F150" s="9" t="str">
        <f>IF(E150="","",ROUND(E150*Agreement!$B$7,2))</f>
        <v/>
      </c>
      <c r="G150" s="9" t="str">
        <f>IF(E150="","",E150-F150)</f>
        <v/>
      </c>
    </row>
    <row r="151">
      <c r="D151" s="9" t="n"/>
      <c r="E151" s="9" t="str">
        <f>IF(OR(C151="",D151=""),"",C151*D151)</f>
        <v/>
      </c>
      <c r="F151" s="9" t="str">
        <f>IF(E151="","",ROUND(E151*Agreement!$B$7,2))</f>
        <v/>
      </c>
      <c r="G151" s="9" t="str">
        <f>IF(E151="","",E151-F151)</f>
        <v/>
      </c>
    </row>
    <row r="152">
      <c r="D152" s="9" t="n"/>
      <c r="E152" s="9" t="str">
        <f>IF(OR(C152="",D152=""),"",C152*D152)</f>
        <v/>
      </c>
      <c r="F152" s="9" t="str">
        <f>IF(E152="","",ROUND(E152*Agreement!$B$7,2))</f>
        <v/>
      </c>
      <c r="G152" s="9" t="str">
        <f>IF(E152="","",E152-F152)</f>
        <v/>
      </c>
    </row>
    <row r="153">
      <c r="D153" s="9" t="n"/>
      <c r="E153" s="9" t="str">
        <f>IF(OR(C153="",D153=""),"",C153*D153)</f>
        <v/>
      </c>
      <c r="F153" s="9" t="str">
        <f>IF(E153="","",ROUND(E153*Agreement!$B$7,2))</f>
        <v/>
      </c>
      <c r="G153" s="9" t="str">
        <f>IF(E153="","",E153-F153)</f>
        <v/>
      </c>
    </row>
    <row r="154">
      <c r="D154" s="9" t="n"/>
      <c r="E154" s="9" t="str">
        <f>IF(OR(C154="",D154=""),"",C154*D154)</f>
        <v/>
      </c>
      <c r="F154" s="9" t="str">
        <f>IF(E154="","",ROUND(E154*Agreement!$B$7,2))</f>
        <v/>
      </c>
      <c r="G154" s="9" t="str">
        <f>IF(E154="","",E154-F154)</f>
        <v/>
      </c>
    </row>
    <row r="155">
      <c r="D155" s="9" t="n"/>
      <c r="E155" s="9" t="str">
        <f>IF(OR(C155="",D155=""),"",C155*D155)</f>
        <v/>
      </c>
      <c r="F155" s="9" t="str">
        <f>IF(E155="","",ROUND(E155*Agreement!$B$7,2))</f>
        <v/>
      </c>
      <c r="G155" s="9" t="str">
        <f>IF(E155="","",E155-F155)</f>
        <v/>
      </c>
    </row>
    <row r="156">
      <c r="D156" s="9" t="n"/>
      <c r="E156" s="9" t="str">
        <f>IF(OR(C156="",D156=""),"",C156*D156)</f>
        <v/>
      </c>
      <c r="F156" s="9" t="str">
        <f>IF(E156="","",ROUND(E156*Agreement!$B$7,2))</f>
        <v/>
      </c>
      <c r="G156" s="9" t="str">
        <f>IF(E156="","",E156-F156)</f>
        <v/>
      </c>
    </row>
    <row r="157">
      <c r="D157" s="9" t="n"/>
      <c r="E157" s="9" t="str">
        <f>IF(OR(C157="",D157=""),"",C157*D157)</f>
        <v/>
      </c>
      <c r="F157" s="9" t="str">
        <f>IF(E157="","",ROUND(E157*Agreement!$B$7,2))</f>
        <v/>
      </c>
      <c r="G157" s="9" t="str">
        <f>IF(E157="","",E157-F157)</f>
        <v/>
      </c>
    </row>
    <row r="158">
      <c r="D158" s="9" t="n"/>
      <c r="E158" s="9" t="str">
        <f>IF(OR(C158="",D158=""),"",C158*D158)</f>
        <v/>
      </c>
      <c r="F158" s="9" t="str">
        <f>IF(E158="","",ROUND(E158*Agreement!$B$7,2))</f>
        <v/>
      </c>
      <c r="G158" s="9" t="str">
        <f>IF(E158="","",E158-F158)</f>
        <v/>
      </c>
    </row>
    <row r="159">
      <c r="D159" s="9" t="n"/>
      <c r="E159" s="9" t="str">
        <f>IF(OR(C159="",D159=""),"",C159*D159)</f>
        <v/>
      </c>
      <c r="F159" s="9" t="str">
        <f>IF(E159="","",ROUND(E159*Agreement!$B$7,2))</f>
        <v/>
      </c>
      <c r="G159" s="9" t="str">
        <f>IF(E159="","",E159-F159)</f>
        <v/>
      </c>
    </row>
    <row r="160">
      <c r="D160" s="9" t="n"/>
      <c r="E160" s="9" t="str">
        <f>IF(OR(C160="",D160=""),"",C160*D160)</f>
        <v/>
      </c>
      <c r="F160" s="9" t="str">
        <f>IF(E160="","",ROUND(E160*Agreement!$B$7,2))</f>
        <v/>
      </c>
      <c r="G160" s="9" t="str">
        <f>IF(E160="","",E160-F160)</f>
        <v/>
      </c>
    </row>
    <row r="161">
      <c r="D161" s="9" t="n"/>
      <c r="E161" s="9" t="str">
        <f>IF(OR(C161="",D161=""),"",C161*D161)</f>
        <v/>
      </c>
      <c r="F161" s="9" t="str">
        <f>IF(E161="","",ROUND(E161*Agreement!$B$7,2))</f>
        <v/>
      </c>
      <c r="G161" s="9" t="str">
        <f>IF(E161="","",E161-F161)</f>
        <v/>
      </c>
    </row>
    <row r="162">
      <c r="D162" s="9" t="n"/>
      <c r="E162" s="9" t="str">
        <f>IF(OR(C162="",D162=""),"",C162*D162)</f>
        <v/>
      </c>
      <c r="F162" s="9" t="str">
        <f>IF(E162="","",ROUND(E162*Agreement!$B$7,2))</f>
        <v/>
      </c>
      <c r="G162" s="9" t="str">
        <f>IF(E162="","",E162-F162)</f>
        <v/>
      </c>
    </row>
    <row r="163">
      <c r="D163" s="9" t="n"/>
      <c r="E163" s="9" t="str">
        <f>IF(OR(C163="",D163=""),"",C163*D163)</f>
        <v/>
      </c>
      <c r="F163" s="9" t="str">
        <f>IF(E163="","",ROUND(E163*Agreement!$B$7,2))</f>
        <v/>
      </c>
      <c r="G163" s="9" t="str">
        <f>IF(E163="","",E163-F163)</f>
        <v/>
      </c>
    </row>
    <row r="164">
      <c r="D164" s="9" t="n"/>
      <c r="E164" s="9" t="str">
        <f>IF(OR(C164="",D164=""),"",C164*D164)</f>
        <v/>
      </c>
      <c r="F164" s="9" t="str">
        <f>IF(E164="","",ROUND(E164*Agreement!$B$7,2))</f>
        <v/>
      </c>
      <c r="G164" s="9" t="str">
        <f>IF(E164="","",E164-F164)</f>
        <v/>
      </c>
    </row>
    <row r="165">
      <c r="D165" s="9" t="n"/>
      <c r="E165" s="9" t="str">
        <f>IF(OR(C165="",D165=""),"",C165*D165)</f>
        <v/>
      </c>
      <c r="F165" s="9" t="str">
        <f>IF(E165="","",ROUND(E165*Agreement!$B$7,2))</f>
        <v/>
      </c>
      <c r="G165" s="9" t="str">
        <f>IF(E165="","",E165-F165)</f>
        <v/>
      </c>
    </row>
    <row r="166">
      <c r="D166" s="9" t="n"/>
      <c r="E166" s="9" t="str">
        <f>IF(OR(C166="",D166=""),"",C166*D166)</f>
        <v/>
      </c>
      <c r="F166" s="9" t="str">
        <f>IF(E166="","",ROUND(E166*Agreement!$B$7,2))</f>
        <v/>
      </c>
      <c r="G166" s="9" t="str">
        <f>IF(E166="","",E166-F166)</f>
        <v/>
      </c>
    </row>
    <row r="167">
      <c r="D167" s="9" t="n"/>
      <c r="E167" s="9" t="str">
        <f>IF(OR(C167="",D167=""),"",C167*D167)</f>
        <v/>
      </c>
      <c r="F167" s="9" t="str">
        <f>IF(E167="","",ROUND(E167*Agreement!$B$7,2))</f>
        <v/>
      </c>
      <c r="G167" s="9" t="str">
        <f>IF(E167="","",E167-F167)</f>
        <v/>
      </c>
    </row>
    <row r="168">
      <c r="D168" s="9" t="n"/>
      <c r="E168" s="9" t="str">
        <f>IF(OR(C168="",D168=""),"",C168*D168)</f>
        <v/>
      </c>
      <c r="F168" s="9" t="str">
        <f>IF(E168="","",ROUND(E168*Agreement!$B$7,2))</f>
        <v/>
      </c>
      <c r="G168" s="9" t="str">
        <f>IF(E168="","",E168-F168)</f>
        <v/>
      </c>
    </row>
    <row r="169">
      <c r="D169" s="9" t="n"/>
      <c r="E169" s="9" t="str">
        <f>IF(OR(C169="",D169=""),"",C169*D169)</f>
        <v/>
      </c>
      <c r="F169" s="9" t="str">
        <f>IF(E169="","",ROUND(E169*Agreement!$B$7,2))</f>
        <v/>
      </c>
      <c r="G169" s="9" t="str">
        <f>IF(E169="","",E169-F169)</f>
        <v/>
      </c>
    </row>
    <row r="170">
      <c r="D170" s="9" t="n"/>
      <c r="E170" s="9" t="str">
        <f>IF(OR(C170="",D170=""),"",C170*D170)</f>
        <v/>
      </c>
      <c r="F170" s="9" t="str">
        <f>IF(E170="","",ROUND(E170*Agreement!$B$7,2))</f>
        <v/>
      </c>
      <c r="G170" s="9" t="str">
        <f>IF(E170="","",E170-F170)</f>
        <v/>
      </c>
    </row>
    <row r="171">
      <c r="D171" s="9" t="n"/>
      <c r="E171" s="9" t="str">
        <f>IF(OR(C171="",D171=""),"",C171*D171)</f>
        <v/>
      </c>
      <c r="F171" s="9" t="str">
        <f>IF(E171="","",ROUND(E171*Agreement!$B$7,2))</f>
        <v/>
      </c>
      <c r="G171" s="9" t="str">
        <f>IF(E171="","",E171-F171)</f>
        <v/>
      </c>
    </row>
    <row r="172">
      <c r="D172" s="9" t="n"/>
      <c r="E172" s="9" t="str">
        <f>IF(OR(C172="",D172=""),"",C172*D172)</f>
        <v/>
      </c>
      <c r="F172" s="9" t="str">
        <f>IF(E172="","",ROUND(E172*Agreement!$B$7,2))</f>
        <v/>
      </c>
      <c r="G172" s="9" t="str">
        <f>IF(E172="","",E172-F172)</f>
        <v/>
      </c>
    </row>
    <row r="173">
      <c r="D173" s="9" t="n"/>
      <c r="E173" s="9" t="str">
        <f>IF(OR(C173="",D173=""),"",C173*D173)</f>
        <v/>
      </c>
      <c r="F173" s="9" t="str">
        <f>IF(E173="","",ROUND(E173*Agreement!$B$7,2))</f>
        <v/>
      </c>
      <c r="G173" s="9" t="str">
        <f>IF(E173="","",E173-F173)</f>
        <v/>
      </c>
    </row>
    <row r="174">
      <c r="D174" s="9" t="n"/>
      <c r="E174" s="9" t="str">
        <f>IF(OR(C174="",D174=""),"",C174*D174)</f>
        <v/>
      </c>
      <c r="F174" s="9" t="str">
        <f>IF(E174="","",ROUND(E174*Agreement!$B$7,2))</f>
        <v/>
      </c>
      <c r="G174" s="9" t="str">
        <f>IF(E174="","",E174-F174)</f>
        <v/>
      </c>
    </row>
    <row r="175">
      <c r="D175" s="9" t="n"/>
      <c r="E175" s="9" t="str">
        <f>IF(OR(C175="",D175=""),"",C175*D175)</f>
        <v/>
      </c>
      <c r="F175" s="9" t="str">
        <f>IF(E175="","",ROUND(E175*Agreement!$B$7,2))</f>
        <v/>
      </c>
      <c r="G175" s="9" t="str">
        <f>IF(E175="","",E175-F175)</f>
        <v/>
      </c>
    </row>
    <row r="176">
      <c r="D176" s="9" t="n"/>
      <c r="E176" s="9" t="str">
        <f>IF(OR(C176="",D176=""),"",C176*D176)</f>
        <v/>
      </c>
      <c r="F176" s="9" t="str">
        <f>IF(E176="","",ROUND(E176*Agreement!$B$7,2))</f>
        <v/>
      </c>
      <c r="G176" s="9" t="str">
        <f>IF(E176="","",E176-F176)</f>
        <v/>
      </c>
    </row>
    <row r="177">
      <c r="D177" s="9" t="n"/>
      <c r="E177" s="9" t="str">
        <f>IF(OR(C177="",D177=""),"",C177*D177)</f>
        <v/>
      </c>
      <c r="F177" s="9" t="str">
        <f>IF(E177="","",ROUND(E177*Agreement!$B$7,2))</f>
        <v/>
      </c>
      <c r="G177" s="9" t="str">
        <f>IF(E177="","",E177-F177)</f>
        <v/>
      </c>
    </row>
    <row r="178">
      <c r="D178" s="9" t="n"/>
      <c r="E178" s="9" t="str">
        <f>IF(OR(C178="",D178=""),"",C178*D178)</f>
        <v/>
      </c>
      <c r="F178" s="9" t="str">
        <f>IF(E178="","",ROUND(E178*Agreement!$B$7,2))</f>
        <v/>
      </c>
      <c r="G178" s="9" t="str">
        <f>IF(E178="","",E178-F178)</f>
        <v/>
      </c>
    </row>
    <row r="179">
      <c r="D179" s="9" t="n"/>
      <c r="E179" s="9" t="str">
        <f>IF(OR(C179="",D179=""),"",C179*D179)</f>
        <v/>
      </c>
      <c r="F179" s="9" t="str">
        <f>IF(E179="","",ROUND(E179*Agreement!$B$7,2))</f>
        <v/>
      </c>
      <c r="G179" s="9" t="str">
        <f>IF(E179="","",E179-F179)</f>
        <v/>
      </c>
    </row>
    <row r="180">
      <c r="D180" s="9" t="n"/>
      <c r="E180" s="9" t="str">
        <f>IF(OR(C180="",D180=""),"",C180*D180)</f>
        <v/>
      </c>
      <c r="F180" s="9" t="str">
        <f>IF(E180="","",ROUND(E180*Agreement!$B$7,2))</f>
        <v/>
      </c>
      <c r="G180" s="9" t="str">
        <f>IF(E180="","",E180-F180)</f>
        <v/>
      </c>
    </row>
    <row r="181">
      <c r="D181" s="9" t="n"/>
      <c r="E181" s="9" t="str">
        <f>IF(OR(C181="",D181=""),"",C181*D181)</f>
        <v/>
      </c>
      <c r="F181" s="9" t="str">
        <f>IF(E181="","",ROUND(E181*Agreement!$B$7,2))</f>
        <v/>
      </c>
      <c r="G181" s="9" t="str">
        <f>IF(E181="","",E181-F181)</f>
        <v/>
      </c>
    </row>
    <row r="182">
      <c r="D182" s="9" t="n"/>
      <c r="E182" s="9" t="str">
        <f>IF(OR(C182="",D182=""),"",C182*D182)</f>
        <v/>
      </c>
      <c r="F182" s="9" t="str">
        <f>IF(E182="","",ROUND(E182*Agreement!$B$7,2))</f>
        <v/>
      </c>
      <c r="G182" s="9" t="str">
        <f>IF(E182="","",E182-F182)</f>
        <v/>
      </c>
    </row>
    <row r="183">
      <c r="D183" s="9" t="n"/>
      <c r="E183" s="9" t="str">
        <f>IF(OR(C183="",D183=""),"",C183*D183)</f>
        <v/>
      </c>
      <c r="F183" s="9" t="str">
        <f>IF(E183="","",ROUND(E183*Agreement!$B$7,2))</f>
        <v/>
      </c>
      <c r="G183" s="9" t="str">
        <f>IF(E183="","",E183-F183)</f>
        <v/>
      </c>
    </row>
    <row r="184">
      <c r="D184" s="9" t="n"/>
      <c r="E184" s="9" t="str">
        <f>IF(OR(C184="",D184=""),"",C184*D184)</f>
        <v/>
      </c>
      <c r="F184" s="9" t="str">
        <f>IF(E184="","",ROUND(E184*Agreement!$B$7,2))</f>
        <v/>
      </c>
      <c r="G184" s="9" t="str">
        <f>IF(E184="","",E184-F184)</f>
        <v/>
      </c>
    </row>
    <row r="185">
      <c r="D185" s="9" t="n"/>
      <c r="E185" s="9" t="str">
        <f>IF(OR(C185="",D185=""),"",C185*D185)</f>
        <v/>
      </c>
      <c r="F185" s="9" t="str">
        <f>IF(E185="","",ROUND(E185*Agreement!$B$7,2))</f>
        <v/>
      </c>
      <c r="G185" s="9" t="str">
        <f>IF(E185="","",E185-F185)</f>
        <v/>
      </c>
    </row>
    <row r="186">
      <c r="D186" s="9" t="n"/>
      <c r="E186" s="9" t="str">
        <f>IF(OR(C186="",D186=""),"",C186*D186)</f>
        <v/>
      </c>
      <c r="F186" s="9" t="str">
        <f>IF(E186="","",ROUND(E186*Agreement!$B$7,2))</f>
        <v/>
      </c>
      <c r="G186" s="9" t="str">
        <f>IF(E186="","",E186-F186)</f>
        <v/>
      </c>
    </row>
    <row r="187">
      <c r="D187" s="9" t="n"/>
      <c r="E187" s="9" t="str">
        <f>IF(OR(C187="",D187=""),"",C187*D187)</f>
        <v/>
      </c>
      <c r="F187" s="9" t="str">
        <f>IF(E187="","",ROUND(E187*Agreement!$B$7,2))</f>
        <v/>
      </c>
      <c r="G187" s="9" t="str">
        <f>IF(E187="","",E187-F187)</f>
        <v/>
      </c>
    </row>
    <row r="188">
      <c r="D188" s="9" t="n"/>
      <c r="E188" s="9" t="str">
        <f>IF(OR(C188="",D188=""),"",C188*D188)</f>
        <v/>
      </c>
      <c r="F188" s="9" t="str">
        <f>IF(E188="","",ROUND(E188*Agreement!$B$7,2))</f>
        <v/>
      </c>
      <c r="G188" s="9" t="str">
        <f>IF(E188="","",E188-F188)</f>
        <v/>
      </c>
    </row>
    <row r="189">
      <c r="D189" s="9" t="n"/>
      <c r="E189" s="9" t="str">
        <f>IF(OR(C189="",D189=""),"",C189*D189)</f>
        <v/>
      </c>
      <c r="F189" s="9" t="str">
        <f>IF(E189="","",ROUND(E189*Agreement!$B$7,2))</f>
        <v/>
      </c>
      <c r="G189" s="9" t="str">
        <f>IF(E189="","",E189-F189)</f>
        <v/>
      </c>
    </row>
    <row r="190">
      <c r="D190" s="9" t="n"/>
      <c r="E190" s="9" t="str">
        <f>IF(OR(C190="",D190=""),"",C190*D190)</f>
        <v/>
      </c>
      <c r="F190" s="9" t="str">
        <f>IF(E190="","",ROUND(E190*Agreement!$B$7,2))</f>
        <v/>
      </c>
      <c r="G190" s="9" t="str">
        <f>IF(E190="","",E190-F190)</f>
        <v/>
      </c>
    </row>
    <row r="191">
      <c r="D191" s="9" t="n"/>
      <c r="E191" s="9" t="str">
        <f>IF(OR(C191="",D191=""),"",C191*D191)</f>
        <v/>
      </c>
      <c r="F191" s="9" t="str">
        <f>IF(E191="","",ROUND(E191*Agreement!$B$7,2))</f>
        <v/>
      </c>
      <c r="G191" s="9" t="str">
        <f>IF(E191="","",E191-F191)</f>
        <v/>
      </c>
    </row>
    <row r="192">
      <c r="D192" s="9" t="n"/>
      <c r="E192" s="9" t="str">
        <f>IF(OR(C192="",D192=""),"",C192*D192)</f>
        <v/>
      </c>
      <c r="F192" s="9" t="str">
        <f>IF(E192="","",ROUND(E192*Agreement!$B$7,2))</f>
        <v/>
      </c>
      <c r="G192" s="9" t="str">
        <f>IF(E192="","",E192-F192)</f>
        <v/>
      </c>
    </row>
    <row r="193">
      <c r="D193" s="9" t="n"/>
      <c r="E193" s="9" t="str">
        <f>IF(OR(C193="",D193=""),"",C193*D193)</f>
        <v/>
      </c>
      <c r="F193" s="9" t="str">
        <f>IF(E193="","",ROUND(E193*Agreement!$B$7,2))</f>
        <v/>
      </c>
      <c r="G193" s="9" t="str">
        <f>IF(E193="","",E193-F193)</f>
        <v/>
      </c>
    </row>
    <row r="194">
      <c r="D194" s="9" t="n"/>
      <c r="E194" s="9" t="str">
        <f>IF(OR(C194="",D194=""),"",C194*D194)</f>
        <v/>
      </c>
      <c r="F194" s="9" t="str">
        <f>IF(E194="","",ROUND(E194*Agreement!$B$7,2))</f>
        <v/>
      </c>
      <c r="G194" s="9" t="str">
        <f>IF(E194="","",E194-F194)</f>
        <v/>
      </c>
    </row>
    <row r="195">
      <c r="D195" s="9" t="n"/>
      <c r="E195" s="9" t="str">
        <f>IF(OR(C195="",D195=""),"",C195*D195)</f>
        <v/>
      </c>
      <c r="F195" s="9" t="str">
        <f>IF(E195="","",ROUND(E195*Agreement!$B$7,2))</f>
        <v/>
      </c>
      <c r="G195" s="9" t="str">
        <f>IF(E195="","",E195-F195)</f>
        <v/>
      </c>
    </row>
    <row r="196">
      <c r="D196" s="9" t="n"/>
      <c r="E196" s="9" t="str">
        <f>IF(OR(C196="",D196=""),"",C196*D196)</f>
        <v/>
      </c>
      <c r="F196" s="9" t="str">
        <f>IF(E196="","",ROUND(E196*Agreement!$B$7,2))</f>
        <v/>
      </c>
      <c r="G196" s="9" t="str">
        <f>IF(E196="","",E196-F196)</f>
        <v/>
      </c>
    </row>
    <row r="197">
      <c r="D197" s="9" t="n"/>
      <c r="E197" s="9" t="str">
        <f>IF(OR(C197="",D197=""),"",C197*D197)</f>
        <v/>
      </c>
      <c r="F197" s="9" t="str">
        <f>IF(E197="","",ROUND(E197*Agreement!$B$7,2))</f>
        <v/>
      </c>
      <c r="G197" s="9" t="str">
        <f>IF(E197="","",E197-F197)</f>
        <v/>
      </c>
    </row>
    <row r="198">
      <c r="D198" s="9" t="n"/>
      <c r="E198" s="9" t="str">
        <f>IF(OR(C198="",D198=""),"",C198*D198)</f>
        <v/>
      </c>
      <c r="F198" s="9" t="str">
        <f>IF(E198="","",ROUND(E198*Agreement!$B$7,2))</f>
        <v/>
      </c>
      <c r="G198" s="9" t="str">
        <f>IF(E198="","",E198-F198)</f>
        <v/>
      </c>
    </row>
    <row r="199">
      <c r="D199" s="9" t="n"/>
      <c r="E199" s="9" t="str">
        <f>IF(OR(C199="",D199=""),"",C199*D199)</f>
        <v/>
      </c>
      <c r="F199" s="9" t="str">
        <f>IF(E199="","",ROUND(E199*Agreement!$B$7,2))</f>
        <v/>
      </c>
      <c r="G199" s="9" t="str">
        <f>IF(E199="","",E199-F199)</f>
        <v/>
      </c>
    </row>
    <row r="200">
      <c r="D200" s="9" t="n"/>
      <c r="E200" s="9" t="str">
        <f>IF(OR(C200="",D200=""),"",C200*D200)</f>
        <v/>
      </c>
      <c r="F200" s="9" t="str">
        <f>IF(E200="","",ROUND(E200*Agreement!$B$7,2))</f>
        <v/>
      </c>
      <c r="G200" s="9" t="str">
        <f>IF(E200="","",E200-F200)</f>
        <v/>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1" t="inlineStr">
        <is>
          <t>Consignment agreement template</t>
        </is>
      </c>
    </row>
    <row r="2" ht="15" customHeight="1">
      <c r="A2" s="3" t="inlineStr">
        <is>
          <t>From the article: https://www.tarostack.com/articles/consignment-agreement-template</t>
        </is>
      </c>
    </row>
    <row r="3" ht="15" customHeight="1">
      <c r="A3" s="3" t="inlineStr"/>
    </row>
    <row r="4" ht="30" customHeight="1">
      <c r="A4" s="3" t="inlineStr">
        <is>
          <t>Agreement: the terms to agree in writing before the first delivery, filled in for the article's made-up example. Change them to yours. This is a starting point, not legal advice.</t>
        </is>
      </c>
    </row>
    <row r="5" ht="30" customHeight="1">
      <c r="A5" s="3" t="inlineStr">
        <is>
          <t>Consignment sheet: one row for each item placed in the shop. On the shelf, the retail value on the shelf and your share of each sale fill in from what was delivered, sold and returned.</t>
        </is>
      </c>
    </row>
    <row r="6" ht="30" customHeight="1">
      <c r="A6" s="3" t="inlineStr">
        <is>
          <t>Monthly settlement: the month's sales from the shop's report; your share, the shop's share and what's owed to you fill in from the split on the Agreement sheet.</t>
        </is>
      </c>
    </row>
    <row r="7" ht="15" customHeight="1">
      <c r="A7" s="3" t="inlineStr"/>
    </row>
    <row r="8" ht="15" customHeight="1">
      <c r="A8" s="3" t="inlineStr">
        <is>
          <t>Works in Excel (2010 and later), Google Sheets, LibreOffice and Numbers. No macros.</t>
        </is>
      </c>
    </row>
    <row r="9" ht="30" customHeight="1">
      <c r="A9"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