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>
      <c r="A2" s="2" t="inlineStr">
        <is>
          <t>Product name</t>
        </is>
      </c>
      <c r="B2" s="2" t="inlineStr">
        <is>
          <t>The name of the product</t>
        </is>
      </c>
      <c r="C2" s="2" t="inlineStr"/>
      <c r="D2" s="2" t="inlineStr"/>
    </row>
    <row r="3" ht="30" customHeight="1">
      <c r="A3" s="2" t="inlineStr">
        <is>
          <t>Producer</t>
        </is>
      </c>
      <c r="B3" s="2" t="inlineStr">
        <is>
          <t>Your name, the address where it was prepared (the county from 2027), and a current phone number or email</t>
        </is>
      </c>
      <c r="C3" s="2" t="inlineStr"/>
      <c r="D3" s="2" t="inlineStr"/>
    </row>
    <row r="4">
      <c r="A4" s="2" t="inlineStr">
        <is>
          <t>Date</t>
        </is>
      </c>
      <c r="B4" s="2" t="inlineStr">
        <is>
          <t>The date the food was produced</t>
        </is>
      </c>
      <c r="C4" s="2" t="inlineStr"/>
      <c r="D4" s="2" t="inlineStr"/>
    </row>
    <row r="5">
      <c r="A5" s="2" t="inlineStr">
        <is>
          <t>Ingredients</t>
        </is>
      </c>
      <c r="B5" s="2" t="inlineStr">
        <is>
          <t>A complete list</t>
        </is>
      </c>
      <c r="C5" s="2" t="inlineStr"/>
      <c r="D5" s="2" t="inlineStr"/>
    </row>
    <row r="6" ht="45" customHeight="1">
      <c r="A6" s="2" t="inlineStr">
        <is>
          <t>Disclaimer</t>
        </is>
      </c>
      <c r="B6" s="2" t="inlineStr">
        <is>
          <t>That it was made in a home kitchen not subject to state licensure or inspection, and may contain common food allergens</t>
        </is>
      </c>
      <c r="C6" s="2" t="inlineStr"/>
      <c r="D6" s="2" t="inlineStr"/>
    </row>
    <row r="7">
      <c r="A7" s="2" t="inlineStr">
        <is>
          <t>From 2027: registration</t>
        </is>
      </c>
      <c r="B7" s="2" t="inlineStr">
        <is>
          <t>The registration number CDPHE issues, renewed each year</t>
        </is>
      </c>
      <c r="C7" s="2" t="inlineStr"/>
      <c r="D7" s="2" t="inlineStr"/>
    </row>
    <row r="8" ht="30" customHeight="1">
      <c r="A8" s="2" t="inlineStr">
        <is>
          <t>From 2027: website</t>
        </is>
      </c>
      <c r="B8" s="2" t="inlineStr">
        <is>
          <t>The CDPHE website line for reporting illness and checking registration</t>
        </is>
      </c>
      <c r="C8" s="2" t="inlineStr"/>
      <c r="D8" s="2" t="inlineStr"/>
    </row>
    <row r="9" ht="45" customHeight="1">
      <c r="A9" s="2" t="inlineStr">
        <is>
          <t>Point of sale</t>
        </is>
      </c>
      <c r="B9" s="2" t="inlineStr">
        <is>
          <t>A placard: "This product was produced in a home kitchen that is not subject to state licensure or inspection. This product is not intended for resale."</t>
        </is>
      </c>
      <c r="C9" s="2" t="inlineStr"/>
      <c r="D9" s="2" t="inlineStr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 ht="30" customHeight="1">
      <c r="A2" s="2" t="inlineStr">
        <is>
          <t>Palisade peach jam</t>
        </is>
      </c>
      <c r="B2" s="2" t="inlineStr">
        <is>
          <t>Yes</t>
        </is>
      </c>
      <c r="C2" s="2" t="inlineStr">
        <is>
          <t>Not potentially hazardous; the $10,000 limit applies to this product in 2026</t>
        </is>
      </c>
    </row>
    <row r="3">
      <c r="A3" s="2" t="inlineStr">
        <is>
          <t>Flour tortillas</t>
        </is>
      </c>
      <c r="B3" s="2" t="inlineStr">
        <is>
          <t>Yes</t>
        </is>
      </c>
      <c r="C3" s="2" t="inlineStr">
        <is>
          <t>Named in the law's list</t>
        </is>
      </c>
    </row>
    <row r="4">
      <c r="A4" s="2" t="inlineStr">
        <is>
          <t>Cake with butter buttercream</t>
        </is>
      </c>
      <c r="B4" s="2" t="inlineStr">
        <is>
          <t>No</t>
        </is>
      </c>
      <c r="C4" s="2" t="inlineStr">
        <is>
          <t>Buttercream is allowed only made with ghee or vegetable oil</t>
        </is>
      </c>
    </row>
    <row r="5">
      <c r="A5" s="2" t="inlineStr">
        <is>
          <t>Green chile hot sauce</t>
        </is>
      </c>
      <c r="B5" s="2" t="inlineStr">
        <is>
          <t>No</t>
        </is>
      </c>
      <c r="C5" s="2" t="inlineStr">
        <is>
          <t>Sauces and condiments aren't eligible</t>
        </is>
      </c>
    </row>
    <row r="6" ht="30" customHeight="1">
      <c r="A6" s="2" t="inlineStr">
        <is>
          <t>Pork green chile tamales</t>
        </is>
      </c>
      <c r="B6" s="2" t="inlineStr">
        <is>
          <t>From 2027</t>
        </is>
      </c>
      <c r="C6" s="2" t="inlineStr">
        <is>
          <t>The one refrigerated food type, up to five variations; inspected pork; two hours' transport at most</t>
        </is>
      </c>
    </row>
    <row r="7" ht="30" customHeight="1">
      <c r="A7" s="2" t="inlineStr">
        <is>
          <t>Beef jerky</t>
        </is>
      </c>
      <c r="B7" s="2" t="inlineStr">
        <is>
          <t>No</t>
        </is>
      </c>
      <c r="C7" s="2" t="inlineStr">
        <is>
          <t>Meat products aren't eligible, and cured foods stay out in 2027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300</v>
      </c>
      <c r="C2" s="4">
        <f>IF(B2="","",SUM(B$2:B2))</f>
        <v>300</v>
      </c>
      <c r="D2" s="5">
        <f>IF(OR(C2="",N($F$2)=0),"",C2/$F$2)</f>
        <v>0.03</v>
      </c>
      <c r="F2" s="4" t="n">
        <v>10000</v>
      </c>
    </row>
    <row r="3">
      <c r="A3" t="inlineStr">
        <is>
          <t>Feb</t>
        </is>
      </c>
      <c r="B3" s="4" t="n">
        <v>300</v>
      </c>
      <c r="C3" s="4">
        <f>IF(B3="","",SUM(B$2:B3))</f>
        <v>600</v>
      </c>
      <c r="D3" s="5">
        <f>IF(OR(C3="",N($F$2)=0),"",C3/$F$2)</f>
        <v>0.06</v>
      </c>
    </row>
    <row r="4">
      <c r="A4" t="inlineStr">
        <is>
          <t>Mar</t>
        </is>
      </c>
      <c r="B4" s="4" t="n">
        <v>400</v>
      </c>
      <c r="C4" s="4">
        <f>IF(B4="","",SUM(B$2:B4))</f>
        <v>1000</v>
      </c>
      <c r="D4" s="5">
        <f>IF(OR(C4="",N($F$2)=0),"",C4/$F$2)</f>
        <v>0.1</v>
      </c>
    </row>
    <row r="5">
      <c r="A5" t="inlineStr">
        <is>
          <t>Apr</t>
        </is>
      </c>
      <c r="B5" s="4" t="n">
        <v>600</v>
      </c>
      <c r="C5" s="4">
        <f>IF(B5="","",SUM(B$2:B5))</f>
        <v>1600</v>
      </c>
      <c r="D5" s="5">
        <f>IF(OR(C5="",N($F$2)=0),"",C5/$F$2)</f>
        <v>0.16</v>
      </c>
    </row>
    <row r="6">
      <c r="A6" t="inlineStr">
        <is>
          <t>May</t>
        </is>
      </c>
      <c r="B6" s="4" t="n">
        <v>900</v>
      </c>
      <c r="C6" s="4">
        <f>IF(B6="","",SUM(B$2:B6))</f>
        <v>2500</v>
      </c>
      <c r="D6" s="5">
        <f>IF(OR(C6="",N($F$2)=0),"",C6/$F$2)</f>
        <v>0.25</v>
      </c>
    </row>
    <row r="7">
      <c r="A7" t="inlineStr">
        <is>
          <t>Jun</t>
        </is>
      </c>
      <c r="B7" s="4" t="n">
        <v>1200</v>
      </c>
      <c r="C7" s="4">
        <f>IF(B7="","",SUM(B$2:B7))</f>
        <v>3700</v>
      </c>
      <c r="D7" s="5">
        <f>IF(OR(C7="",N($F$2)=0),"",C7/$F$2)</f>
        <v>0.37</v>
      </c>
    </row>
    <row r="8">
      <c r="A8" t="inlineStr">
        <is>
          <t>Jul</t>
        </is>
      </c>
      <c r="B8" s="4" t="n">
        <v>1500</v>
      </c>
      <c r="C8" s="4">
        <f>IF(B8="","",SUM(B$2:B8))</f>
        <v>5200</v>
      </c>
      <c r="D8" s="5">
        <f>IF(OR(C8="",N($F$2)=0),"",C8/$F$2)</f>
        <v>0.52</v>
      </c>
    </row>
    <row r="9">
      <c r="A9" t="inlineStr">
        <is>
          <t>Aug</t>
        </is>
      </c>
      <c r="B9" s="4" t="n">
        <v>2100</v>
      </c>
      <c r="C9" s="4">
        <f>IF(B9="","",SUM(B$2:B9))</f>
        <v>7300</v>
      </c>
      <c r="D9" s="5">
        <f>IF(OR(C9="",N($F$2)=0),"",C9/$F$2)</f>
        <v>0.73</v>
      </c>
    </row>
    <row r="10">
      <c r="A10" t="inlineStr">
        <is>
          <t>Sep</t>
        </is>
      </c>
      <c r="B10" s="4" t="n">
        <v>1900</v>
      </c>
      <c r="C10" s="4">
        <f>IF(B10="","",SUM(B$2:B10))</f>
        <v>9200</v>
      </c>
      <c r="D10" s="5">
        <f>IF(OR(C10="",N($F$2)=0),"",C10/$F$2)</f>
        <v>0.92</v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conditionalFormatting sqref="D2:D25">
    <cfRule type="cellIs" priority="1" operator="greaterThan" dxfId="0">
      <formula>0.9</formula>
    </cfRule>
  </conditionalFormatting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Colorado cottage food law</t>
        </is>
      </c>
    </row>
    <row r="2" ht="15" customHeight="1">
      <c r="A2" s="2" t="inlineStr">
        <is>
          <t>From the article: https://www.tarostack.com/articles/colorado-cottage-food-laws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month, the year to date and its share of the annual cap, red past 90%.</t>
        </is>
      </c>
    </row>
    <row r="7" ht="45" customHeight="1">
      <c r="A7" s="2" t="inlineStr">
        <is>
          <t>The example is the article's made-up Grand Junction cook. The sales sheet tracks one product, the peach jam, against 2026's $10,000-per-product limit; from January 1, 2027, the limit becomes $150,000 in gross revenue a year in total, adjusted for inflation.</t>
        </is>
      </c>
    </row>
    <row r="8" ht="30" customHeight="1">
      <c r="A8" s="2" t="inlineStr">
        <is>
          <t>This is a checklist, not legal advice; the law is C.R.S. 25-4-1614, the Colorado Cottage Foods Act, as amended by HB26-1033 (the Tamale Act).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