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a pallet" sheetId="1" state="visible" r:id="rId1"/>
    <sheet xmlns:r="http://schemas.openxmlformats.org/officeDocument/2006/relationships" name="A renter's month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'Rate a pallet'!$1:$1</definedName>
    <definedName name="_xlnm.Print_Titles" localSheetId="1">'A renter''s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6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i val="1"/>
      <color rgb="006B6379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1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5" fontId="0" fillId="0" borderId="0" applyAlignment="1" pivotButton="0" quotePrefix="0" xfId="0">
      <alignment vertical="top"/>
    </xf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165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tabSelected="1" workbookViewId="0">
      <selection activeCell="A1" sqref="A1"/>
    </sheetView>
  </sheetViews>
  <sheetFormatPr baseColWidth="8" defaultRowHeight="15"/>
  <cols>
    <col width="48" customWidth="1" min="1" max="1"/>
    <col width="12" customWidth="1" min="2" max="2"/>
  </cols>
  <sheetData>
    <row r="1">
      <c r="A1" s="1" t="inlineStr">
        <is>
          <t>Cold storage rate from your costs</t>
        </is>
      </c>
    </row>
    <row r="2" ht="30" customHeight="1">
      <c r="A2" s="2" t="inlineStr">
        <is>
          <t>Share of warehouse rent for the cold room, a month</t>
        </is>
      </c>
      <c r="B2" s="3" t="n">
        <v>900</v>
      </c>
    </row>
    <row r="3">
      <c r="A3" t="inlineStr">
        <is>
          <t>Power for the cold room, a month</t>
        </is>
      </c>
      <c r="B3" s="4" t="n">
        <v>1400</v>
      </c>
    </row>
    <row r="4" ht="30" customHeight="1">
      <c r="A4" s="2" t="inlineStr">
        <is>
          <t>Cold room build-out, spread over 10 years, a month</t>
        </is>
      </c>
      <c r="B4" s="3" t="n">
        <v>375</v>
      </c>
    </row>
    <row r="5">
      <c r="A5" t="inlineStr">
        <is>
          <t>Refrigeration service and repairs, a month</t>
        </is>
      </c>
      <c r="B5" s="4" t="n">
        <v>150</v>
      </c>
    </row>
    <row r="6">
      <c r="A6" t="inlineStr">
        <is>
          <t>Insurance share, a month</t>
        </is>
      </c>
      <c r="B6" s="4" t="n">
        <v>100</v>
      </c>
    </row>
    <row r="7">
      <c r="A7" t="inlineStr">
        <is>
          <t>Pallet positions</t>
        </is>
      </c>
      <c r="B7" s="5" t="n">
        <v>60</v>
      </c>
    </row>
    <row r="8">
      <c r="A8" t="inlineStr">
        <is>
          <t>Share you expect to keep full</t>
        </is>
      </c>
      <c r="B8" s="6" t="n">
        <v>0.7</v>
      </c>
    </row>
    <row r="9">
      <c r="A9" s="7" t="inlineStr">
        <is>
          <t>Cost a full pallet position, a month</t>
        </is>
      </c>
      <c r="B9" s="8">
        <f>SUM(B2:B6)/(B7*B8)</f>
        <v>69.6428571428571</v>
      </c>
    </row>
    <row r="10">
      <c r="A10" t="inlineStr">
        <is>
          <t>Margin you want</t>
        </is>
      </c>
      <c r="B10" s="6" t="n">
        <v>0.4</v>
      </c>
    </row>
    <row r="11">
      <c r="A11" s="7" t="inlineStr">
        <is>
          <t>Rate a pallet a month</t>
        </is>
      </c>
      <c r="B11" s="8">
        <f>B9/(1-B10)</f>
        <v>116.071428571429</v>
      </c>
    </row>
    <row r="12" ht="30" customHeight="1">
      <c r="A12" s="2" t="inlineStr">
        <is>
          <t>Handling in or out, a pallet: labor and the pallet jack</t>
        </is>
      </c>
      <c r="B12" s="9" t="n">
        <v>6</v>
      </c>
    </row>
    <row r="13">
      <c r="A13" s="7" t="inlineStr">
        <is>
          <t>Handling fee a pallet, each way</t>
        </is>
      </c>
      <c r="B13" s="8">
        <f>B12/(1-B10)</f>
        <v>10</v>
      </c>
    </row>
    <row r="14"/>
    <row r="15">
      <c r="A15" s="10" t="inlineStr">
        <is>
          <t>Cost a pallet = cold room costs / (positions x share kept full). Rate = cost / (1 - margin).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2" customWidth="1" min="4" max="4"/>
  </cols>
  <sheetData>
    <row r="1">
      <c r="A1" s="11" t="inlineStr">
        <is>
          <t>Charge</t>
        </is>
      </c>
      <c r="B1" s="11" t="inlineStr">
        <is>
          <t>Quantity</t>
        </is>
      </c>
      <c r="C1" s="11" t="inlineStr">
        <is>
          <t>Rate</t>
        </is>
      </c>
      <c r="D1" s="11" t="inlineStr">
        <is>
          <t>Amount</t>
        </is>
      </c>
    </row>
    <row r="2" ht="30" customHeight="1">
      <c r="A2" s="2" t="inlineStr">
        <is>
          <t>Pallets stored, average for the month</t>
        </is>
      </c>
      <c r="B2" s="12" t="n">
        <v>4</v>
      </c>
      <c r="C2" s="9" t="n">
        <v>120</v>
      </c>
      <c r="D2" s="9">
        <f>IF(OR(B2="",C2=""),"",B2*C2)</f>
        <v>480</v>
      </c>
    </row>
    <row r="3">
      <c r="A3" t="inlineStr">
        <is>
          <t>Pallets in</t>
        </is>
      </c>
      <c r="B3" t="n">
        <v>6</v>
      </c>
      <c r="C3" s="13" t="n">
        <v>10</v>
      </c>
      <c r="D3" s="13">
        <f>IF(OR(B3="",C3=""),"",B3*C3)</f>
        <v>60</v>
      </c>
    </row>
    <row r="4">
      <c r="A4" t="inlineStr">
        <is>
          <t>Pallets out</t>
        </is>
      </c>
      <c r="B4" t="n">
        <v>5</v>
      </c>
      <c r="C4" s="13" t="n">
        <v>10</v>
      </c>
      <c r="D4" s="13">
        <f>IF(OR(B4="",C4=""),"",B4*C4)</f>
        <v>50</v>
      </c>
    </row>
    <row r="5">
      <c r="A5" t="inlineStr">
        <is>
          <t>Case picks for a mixed order</t>
        </is>
      </c>
      <c r="B5" t="n">
        <v>40</v>
      </c>
      <c r="C5" s="13" t="n">
        <v>0.5</v>
      </c>
      <c r="D5" s="13">
        <f>IF(OR(B5="",C5=""),"",B5*C5)</f>
        <v>20</v>
      </c>
    </row>
    <row r="6">
      <c r="C6" s="13" t="n"/>
      <c r="D6" s="13" t="str">
        <f>IF(OR(B6="",C6=""),"",B6*C6)</f>
        <v/>
      </c>
    </row>
    <row r="7">
      <c r="C7" s="13" t="n"/>
      <c r="D7" s="13" t="str">
        <f>IF(OR(B7="",C7=""),"",B7*C7)</f>
        <v/>
      </c>
    </row>
    <row r="8">
      <c r="C8" s="13" t="n"/>
      <c r="D8" s="13" t="str">
        <f>IF(OR(B8="",C8=""),"",B8*C8)</f>
        <v/>
      </c>
    </row>
    <row r="9">
      <c r="C9" s="13" t="n"/>
      <c r="D9" s="13" t="str">
        <f>IF(OR(B9="",C9=""),"",B9*C9)</f>
        <v/>
      </c>
    </row>
    <row r="10">
      <c r="C10" s="13" t="n"/>
      <c r="D10" s="13" t="str">
        <f>IF(OR(B10="",C10=""),"",B10*C10)</f>
        <v/>
      </c>
    </row>
    <row r="11">
      <c r="C11" s="13" t="n"/>
      <c r="D11" s="13" t="str">
        <f>IF(OR(B11="",C11=""),"",B11*C11)</f>
        <v/>
      </c>
    </row>
    <row r="12">
      <c r="C12" s="13" t="n"/>
      <c r="D12" s="13" t="str">
        <f>IF(OR(B12="",C12=""),"",B12*C12)</f>
        <v/>
      </c>
    </row>
    <row r="13">
      <c r="C13" s="13" t="n"/>
      <c r="D13" s="13" t="str">
        <f>IF(OR(B13="",C13=""),"",B13*C13)</f>
        <v/>
      </c>
    </row>
    <row r="14">
      <c r="C14" s="13" t="n"/>
      <c r="D14" s="13" t="str">
        <f>IF(OR(B14="",C14=""),"",B14*C14)</f>
        <v/>
      </c>
    </row>
    <row r="15">
      <c r="C15" s="13" t="n"/>
      <c r="D15" s="13" t="str">
        <f>IF(OR(B15="",C15=""),"",B15*C15)</f>
        <v/>
      </c>
    </row>
    <row r="16">
      <c r="C16" s="13" t="n"/>
      <c r="D16" s="13" t="str">
        <f>IF(OR(B16="",C16=""),"",B16*C16)</f>
        <v/>
      </c>
    </row>
    <row r="17">
      <c r="C17" s="13" t="n"/>
      <c r="D17" s="13" t="str">
        <f>IF(OR(B17="",C17=""),"",B17*C17)</f>
        <v/>
      </c>
    </row>
    <row r="18">
      <c r="C18" s="13" t="n"/>
      <c r="D18" s="13" t="str">
        <f>IF(OR(B18="",C18=""),"",B18*C18)</f>
        <v/>
      </c>
    </row>
    <row r="19">
      <c r="C19" s="13" t="n"/>
      <c r="D19" s="13" t="str">
        <f>IF(OR(B19="",C19=""),"",B19*C19)</f>
        <v/>
      </c>
    </row>
    <row r="20">
      <c r="C20" s="13" t="n"/>
      <c r="D20" s="13" t="str">
        <f>IF(OR(B20="",C20=""),"",B20*C20)</f>
        <v/>
      </c>
    </row>
    <row r="21"/>
    <row r="22">
      <c r="A22" s="7" t="inlineStr">
        <is>
          <t>The month's bill</t>
        </is>
      </c>
      <c r="D22" s="8">
        <f>SUM(D2:D21)</f>
        <v>610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Cold storage rental rates</t>
        </is>
      </c>
    </row>
    <row r="2" ht="15" customHeight="1">
      <c r="A2" s="2" t="inlineStr">
        <is>
          <t>From the article: https://www.tarostack.com/articles/cold-storage-rental-rates</t>
        </is>
      </c>
    </row>
    <row r="3" ht="15" customHeight="1">
      <c r="A3" s="2" t="inlineStr"/>
    </row>
    <row r="4" ht="45" customHeight="1">
      <c r="A4" s="2" t="inlineStr">
        <is>
          <t>Rate a pallet: your cold room's monthly costs, its pallet positions, the share you expect to keep full and the margin you want; the cost of a full position, the monthly rate and a handling fee fill in.</t>
        </is>
      </c>
    </row>
    <row r="5" ht="30" customHeight="1">
      <c r="A5" s="2" t="inlineStr">
        <is>
          <t>A renter's month: pallets stored, pallets in and out, and case picks, priced; the month's bill fills in.</t>
        </is>
      </c>
    </row>
    <row r="6" ht="15" customHeight="1">
      <c r="A6" s="2" t="inlineStr">
        <is>
          <t>The example is the article's made-up food hub's cold room.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