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Whole bean coffee, 12 oz valve bag</t>
        </is>
      </c>
    </row>
    <row r="4">
      <c r="A4" s="2" t="inlineStr">
        <is>
          <t>Lot tested</t>
        </is>
      </c>
      <c r="B4" s="3" t="inlineStr">
        <is>
          <t>DR-0902</t>
        </is>
      </c>
    </row>
    <row r="5">
      <c r="A5" s="2" t="inlineStr">
        <is>
          <t>Made on</t>
        </is>
      </c>
      <c r="B5" s="4" t="n">
        <v>46267</v>
      </c>
    </row>
    <row r="6">
      <c r="A6" s="2" t="inlineStr">
        <is>
          <t>Stored</t>
        </is>
      </c>
      <c r="B6" s="3" t="inlineStr">
        <is>
          <t>Room temperature, sealed valve bags</t>
        </is>
      </c>
    </row>
    <row r="7">
      <c r="A7" s="2" t="inlineStr">
        <is>
          <t>Margin to leave</t>
        </is>
      </c>
      <c r="B7" s="5" t="n">
        <v>0.25</v>
      </c>
    </row>
    <row r="8"/>
    <row r="9">
      <c r="A9" s="6" t="inlineStr">
        <is>
          <t>Test</t>
        </is>
      </c>
      <c r="B9" s="6" t="inlineStr">
        <is>
          <t>Pass if</t>
        </is>
      </c>
      <c r="C9" s="6" t="inlineStr">
        <is>
          <t>Limit</t>
        </is>
      </c>
      <c r="D9" s="6" t="inlineStr">
        <is>
          <t>Day 0</t>
        </is>
      </c>
      <c r="E9" s="6" t="inlineStr">
        <is>
          <t>Day 15</t>
        </is>
      </c>
      <c r="F9" s="6" t="inlineStr">
        <is>
          <t>Day 30</t>
        </is>
      </c>
      <c r="G9" s="6" t="inlineStr">
        <is>
          <t>Day 60</t>
        </is>
      </c>
      <c r="H9" s="6" t="inlineStr">
        <is>
          <t>Day 80</t>
        </is>
      </c>
      <c r="I9" s="6" t="inlineStr">
        <is>
          <t>Day 120</t>
        </is>
      </c>
    </row>
    <row r="10">
      <c r="A10" t="inlineStr">
        <is>
          <t>Aroma score, 1 to 9</t>
        </is>
      </c>
      <c r="B10" t="inlineStr">
        <is>
          <t>at least</t>
        </is>
      </c>
      <c r="C10" s="3" t="n">
        <v>6</v>
      </c>
      <c r="D10" s="3" t="n">
        <v>9</v>
      </c>
      <c r="E10" s="3" t="n">
        <v>9</v>
      </c>
      <c r="F10" s="3" t="n">
        <v>8</v>
      </c>
      <c r="G10" s="3" t="n">
        <v>7</v>
      </c>
      <c r="H10" s="3" t="n">
        <v>6</v>
      </c>
      <c r="I10" s="3" t="n">
        <v>4</v>
      </c>
    </row>
    <row r="11">
      <c r="A11" t="inlineStr">
        <is>
          <t>Cup score, 1 to 9</t>
        </is>
      </c>
      <c r="B11" t="inlineStr">
        <is>
          <t>at least</t>
        </is>
      </c>
      <c r="C11" s="3" t="n">
        <v>6</v>
      </c>
      <c r="D11" s="3" t="n">
        <v>8</v>
      </c>
      <c r="E11" s="3" t="n">
        <v>9</v>
      </c>
      <c r="F11" s="3" t="n">
        <v>8</v>
      </c>
      <c r="G11" s="3" t="n">
        <v>7</v>
      </c>
      <c r="H11" s="3" t="n">
        <v>6</v>
      </c>
      <c r="I11" s="3" t="n">
        <v>5</v>
      </c>
    </row>
    <row r="12">
      <c r="A12" t="inlineStr">
        <is>
          <t>Stale or papery notes,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15</v>
      </c>
      <c r="F14" t="n">
        <v>30</v>
      </c>
      <c r="G14" t="n">
        <v>60</v>
      </c>
      <c r="H14" t="n">
        <v>80</v>
      </c>
      <c r="I14" t="n">
        <v>120</v>
      </c>
    </row>
    <row r="15"/>
    <row r="16">
      <c r="A16" s="2" t="inlineStr">
        <is>
          <t>Last day everything passed</t>
        </is>
      </c>
      <c r="B16" s="8">
        <f>SUMPRODUCT(MAX((D13:I13="Pass")*(D14:I14)))</f>
        <v>80</v>
      </c>
    </row>
    <row r="17" ht="30" customHeight="1">
      <c r="A17" s="9" t="inlineStr">
        <is>
          <t>Shelf life to put on the label, days</t>
        </is>
      </c>
      <c r="B17" s="10">
        <f>ROUNDDOWN(B16*(1-B7),0)</f>
        <v>60</v>
      </c>
    </row>
    <row r="18">
      <c r="A18" s="2" t="inlineStr">
        <is>
          <t>Date for a batch made today</t>
        </is>
      </c>
      <c r="B18" s="11">
        <f>TODAY()+B17</f>
        <v>46374.0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Coffee Beans Shelf Life</t>
        </is>
      </c>
    </row>
    <row r="2" ht="15" customHeight="1">
      <c r="A2" s="12" t="inlineStr">
        <is>
          <t>From the article: https://www.tarostack.com/articles/coffee-beans-shelf-life</t>
        </is>
      </c>
    </row>
    <row r="3" ht="15" customHeight="1">
      <c r="A3" s="12" t="inlineStr"/>
    </row>
    <row r="4" ht="15" customHeight="1">
      <c r="A4" s="12" t="inlineStr">
        <is>
          <t>The example is the article's made-up Oregon roaster's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