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CS check" sheetId="1" state="visible" r:id="rId1"/>
    <sheet xmlns:r="http://schemas.openxmlformats.org/officeDocument/2006/relationships" name="For the lab" sheetId="2" state="visible" r:id="rId2"/>
    <sheet xmlns:r="http://schemas.openxmlformats.org/officeDocument/2006/relationships" name="Read me" sheetId="3" state="visible" r:id="rId3"/>
  </sheets>
  <definedNames>
    <definedName name="_xlnm.Print_Titles" localSheetId="0">'TCS check'!$1:$1</definedName>
    <definedName name="_xlnm.Print_Titles" localSheetId="1">'For the lab'!$1:$1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cellXfs>
  <cellStyles count="1">
    <cellStyle name="Normal" xfId="0" builtinId="0" hidden="0"/>
  </cellStyles>
  <dxfs count="1">
    <dxf>
      <fill>
        <patternFill patternType="solid">
          <fgColor rgb="00FBE3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3"/>
  <sheetViews>
    <sheetView tabSelected="1" workbookViewId="0">
      <pane ySplit="1" topLeftCell="A2" activePane="bottomLeft" state="frozen"/>
      <selection pane="bottomLeft" activeCell="A1" sqref="A1"/>
    </sheetView>
  </sheetViews>
  <sheetFormatPr baseColWidth="8" defaultRowHeight="15"/>
  <cols>
    <col width="32" customWidth="1" min="1" max="1"/>
    <col width="10" customWidth="1" min="2" max="2"/>
    <col width="14" customWidth="1" min="3" max="3"/>
    <col width="7" customWidth="1" min="4" max="4"/>
    <col width="9" customWidth="1" min="5" max="5"/>
    <col width="10" customWidth="1" min="6" max="6"/>
    <col width="40" customWidth="1" min="7" max="7"/>
  </cols>
  <sheetData>
    <row r="1" ht="45" customHeight="1">
      <c r="A1" s="1" t="inlineStr">
        <is>
          <t>Food</t>
        </is>
      </c>
      <c r="B1" s="1" t="inlineStr">
        <is>
          <t>Heat-treated?</t>
        </is>
      </c>
      <c r="C1" s="1" t="inlineStr">
        <is>
          <t>Packaged right after heat treatment?</t>
        </is>
      </c>
      <c r="D1" s="1" t="inlineStr">
        <is>
          <t>pH</t>
        </is>
      </c>
      <c r="E1" s="1" t="inlineStr">
        <is>
          <t>Water activity</t>
        </is>
      </c>
      <c r="F1" s="1" t="inlineStr">
        <is>
          <t>Table</t>
        </is>
      </c>
      <c r="G1" s="1" t="inlineStr">
        <is>
          <t>Result</t>
        </is>
      </c>
    </row>
    <row r="2">
      <c r="A2" s="2" t="inlineStr">
        <is>
          <t>Apricot kolache</t>
        </is>
      </c>
      <c r="B2" s="2" t="inlineStr">
        <is>
          <t>Yes</t>
        </is>
      </c>
      <c r="C2" s="2" t="inlineStr">
        <is>
          <t>No</t>
        </is>
      </c>
      <c r="D2" s="2" t="n">
        <v>3.8</v>
      </c>
      <c r="E2" s="2" t="n">
        <v>0.84</v>
      </c>
      <c r="F2" s="2" t="str">
        <f>IF(OR(A2="",D2="",E2=""),"",IF(AND(B2="Yes",C2="Yes"),"A","B"))</f>
        <v>B</v>
      </c>
      <c r="G2" s="2" t="str">
        <f>IF(F2="","",IF(F2="A",IF(E2&lt;=0.92,"Non-TCS",IF(E2&lt;=0.95,IF(D2&lt;=5.6,"Non-TCS","Product assessment required"),IF(D2&lt;=4.6,"Non-TCS","Product assessment required"))),IF(E2&lt;0.88,"Non-TCS",IF(E2&lt;=0.9,IF(D2&lt;=5,"Non-TCS","Product assessment required"),IF(E2&lt;=0.92,IF(D2&lt;=4.6,"Non-TCS","Product assessment required"),IF(D2&lt;4.2,"Non-TCS","Product assessment required"))))))</f>
        <v>Non-TCS</v>
      </c>
    </row>
    <row r="3">
      <c r="A3" s="2" t="inlineStr">
        <is>
          <t>Poppy seed kolache</t>
        </is>
      </c>
      <c r="B3" s="2" t="inlineStr">
        <is>
          <t>Yes</t>
        </is>
      </c>
      <c r="C3" s="2" t="inlineStr">
        <is>
          <t>No</t>
        </is>
      </c>
      <c r="D3" s="2" t="n">
        <v>6.2</v>
      </c>
      <c r="E3" s="2" t="n">
        <v>0.86</v>
      </c>
      <c r="F3" s="2" t="str">
        <f>IF(OR(A3="",D3="",E3=""),"",IF(AND(B3="Yes",C3="Yes"),"A","B"))</f>
        <v>B</v>
      </c>
      <c r="G3" s="2" t="str">
        <f>IF(F3="","",IF(F3="A",IF(E3&lt;=0.92,"Non-TCS",IF(E3&lt;=0.95,IF(D3&lt;=5.6,"Non-TCS","Product assessment required"),IF(D3&lt;=4.6,"Non-TCS","Product assessment required"))),IF(E3&lt;0.88,"Non-TCS",IF(E3&lt;=0.9,IF(D3&lt;=5,"Non-TCS","Product assessment required"),IF(E3&lt;=0.92,IF(D3&lt;=4.6,"Non-TCS","Product assessment required"),IF(D3&lt;4.2,"Non-TCS","Product assessment required"))))))</f>
        <v>Non-TCS</v>
      </c>
    </row>
    <row r="4">
      <c r="A4" s="2" t="inlineStr">
        <is>
          <t>Cream cheese kolache, open case</t>
        </is>
      </c>
      <c r="B4" s="2" t="inlineStr">
        <is>
          <t>Yes</t>
        </is>
      </c>
      <c r="C4" s="2" t="inlineStr">
        <is>
          <t>No</t>
        </is>
      </c>
      <c r="D4" s="2" t="n">
        <v>4.9</v>
      </c>
      <c r="E4" s="2" t="n">
        <v>0.9399999999999999</v>
      </c>
      <c r="F4" s="2" t="str">
        <f>IF(OR(A4="",D4="",E4=""),"",IF(AND(B4="Yes",C4="Yes"),"A","B"))</f>
        <v>B</v>
      </c>
      <c r="G4" s="2" t="str">
        <f>IF(F4="","",IF(F4="A",IF(E4&lt;=0.92,"Non-TCS",IF(E4&lt;=0.95,IF(D4&lt;=5.6,"Non-TCS","Product assessment required"),IF(D4&lt;=4.6,"Non-TCS","Product assessment required"))),IF(E4&lt;0.88,"Non-TCS",IF(E4&lt;=0.9,IF(D4&lt;=5,"Non-TCS","Product assessment required"),IF(E4&lt;=0.92,IF(D4&lt;=4.6,"Non-TCS","Product assessment required"),IF(D4&lt;4.2,"Non-TCS","Product assessment required"))))))</f>
        <v>Product assessment required</v>
      </c>
    </row>
    <row r="5" ht="30" customHeight="1">
      <c r="A5" s="2" t="inlineStr">
        <is>
          <t>Cream cheese kolache, wrapped warm</t>
        </is>
      </c>
      <c r="B5" s="2" t="inlineStr">
        <is>
          <t>Yes</t>
        </is>
      </c>
      <c r="C5" s="2" t="inlineStr">
        <is>
          <t>Yes</t>
        </is>
      </c>
      <c r="D5" s="2" t="n">
        <v>4.9</v>
      </c>
      <c r="E5" s="2" t="n">
        <v>0.9399999999999999</v>
      </c>
      <c r="F5" s="2" t="str">
        <f>IF(OR(A5="",D5="",E5=""),"",IF(AND(B5="Yes",C5="Yes"),"A","B"))</f>
        <v>A</v>
      </c>
      <c r="G5" s="2" t="str">
        <f>IF(F5="","",IF(F5="A",IF(E5&lt;=0.92,"Non-TCS",IF(E5&lt;=0.95,IF(D5&lt;=5.6,"Non-TCS","Product assessment required"),IF(D5&lt;=4.6,"Non-TCS","Product assessment required"))),IF(E5&lt;0.88,"Non-TCS",IF(E5&lt;=0.9,IF(D5&lt;=5,"Non-TCS","Product assessment required"),IF(E5&lt;=0.92,IF(D5&lt;=4.6,"Non-TCS","Product assessment required"),IF(D5&lt;4.2,"Non-TCS","Product assessment required"))))))</f>
        <v>Non-TCS</v>
      </c>
    </row>
    <row r="6">
      <c r="A6" s="2" t="inlineStr">
        <is>
          <t>Sausage klobasnek</t>
        </is>
      </c>
      <c r="B6" s="2" t="inlineStr">
        <is>
          <t>Yes</t>
        </is>
      </c>
      <c r="C6" s="2" t="inlineStr">
        <is>
          <t>No</t>
        </is>
      </c>
      <c r="D6" s="2" t="n">
        <v>6</v>
      </c>
      <c r="E6" s="2" t="n">
        <v>0.96</v>
      </c>
      <c r="F6" s="2" t="str">
        <f>IF(OR(A6="",D6="",E6=""),"",IF(AND(B6="Yes",C6="Yes"),"A","B"))</f>
        <v>B</v>
      </c>
      <c r="G6" s="2" t="str">
        <f>IF(F6="","",IF(F6="A",IF(E6&lt;=0.92,"Non-TCS",IF(E6&lt;=0.95,IF(D6&lt;=5.6,"Non-TCS","Product assessment required"),IF(D6&lt;=4.6,"Non-TCS","Product assessment required"))),IF(E6&lt;0.88,"Non-TCS",IF(E6&lt;=0.9,IF(D6&lt;=5,"Non-TCS","Product assessment required"),IF(E6&lt;=0.92,IF(D6&lt;=4.6,"Non-TCS","Product assessment required"),IF(D6&lt;4.2,"Non-TCS","Product assessment required"))))))</f>
        <v>Product assessment required</v>
      </c>
    </row>
    <row r="7">
      <c r="A7" s="2" t="n"/>
      <c r="B7" s="2" t="n"/>
      <c r="C7" s="2" t="n"/>
      <c r="D7" s="2" t="n"/>
      <c r="E7" s="2" t="n"/>
      <c r="F7" s="2" t="str">
        <f>IF(OR(A7="",D7="",E7=""),"",IF(AND(B7="Yes",C7="Yes"),"A","B"))</f>
        <v/>
      </c>
      <c r="G7" s="2" t="str">
        <f>IF(F7="","",IF(F7="A",IF(E7&lt;=0.92,"Non-TCS",IF(E7&lt;=0.95,IF(D7&lt;=5.6,"Non-TCS","Product assessment required"),IF(D7&lt;=4.6,"Non-TCS","Product assessment required"))),IF(E7&lt;0.88,"Non-TCS",IF(E7&lt;=0.9,IF(D7&lt;=5,"Non-TCS","Product assessment required"),IF(E7&lt;=0.92,IF(D7&lt;=4.6,"Non-TCS","Product assessment required"),IF(D7&lt;4.2,"Non-TCS","Product assessment required"))))))</f>
        <v/>
      </c>
    </row>
    <row r="8">
      <c r="A8" s="2" t="n"/>
      <c r="B8" s="2" t="n"/>
      <c r="C8" s="2" t="n"/>
      <c r="D8" s="2" t="n"/>
      <c r="E8" s="2" t="n"/>
      <c r="F8" s="2" t="str">
        <f>IF(OR(A8="",D8="",E8=""),"",IF(AND(B8="Yes",C8="Yes"),"A","B"))</f>
        <v/>
      </c>
      <c r="G8" s="2" t="str">
        <f>IF(F8="","",IF(F8="A",IF(E8&lt;=0.92,"Non-TCS",IF(E8&lt;=0.95,IF(D8&lt;=5.6,"Non-TCS","Product assessment required"),IF(D8&lt;=4.6,"Non-TCS","Product assessment required"))),IF(E8&lt;0.88,"Non-TCS",IF(E8&lt;=0.9,IF(D8&lt;=5,"Non-TCS","Product assessment required"),IF(E8&lt;=0.92,IF(D8&lt;=4.6,"Non-TCS","Product assessment required"),IF(D8&lt;4.2,"Non-TCS","Product assessment required"))))))</f>
        <v/>
      </c>
    </row>
    <row r="9">
      <c r="A9" s="2" t="n"/>
      <c r="B9" s="2" t="n"/>
      <c r="C9" s="2" t="n"/>
      <c r="D9" s="2" t="n"/>
      <c r="E9" s="2" t="n"/>
      <c r="F9" s="2" t="str">
        <f>IF(OR(A9="",D9="",E9=""),"",IF(AND(B9="Yes",C9="Yes"),"A","B"))</f>
        <v/>
      </c>
      <c r="G9" s="2" t="str">
        <f>IF(F9="","",IF(F9="A",IF(E9&lt;=0.92,"Non-TCS",IF(E9&lt;=0.95,IF(D9&lt;=5.6,"Non-TCS","Product assessment required"),IF(D9&lt;=4.6,"Non-TCS","Product assessment required"))),IF(E9&lt;0.88,"Non-TCS",IF(E9&lt;=0.9,IF(D9&lt;=5,"Non-TCS","Product assessment required"),IF(E9&lt;=0.92,IF(D9&lt;=4.6,"Non-TCS","Product assessment required"),IF(D9&lt;4.2,"Non-TCS","Product assessment required"))))))</f>
        <v/>
      </c>
    </row>
    <row r="10">
      <c r="A10" s="2" t="n"/>
      <c r="B10" s="2" t="n"/>
      <c r="C10" s="2" t="n"/>
      <c r="D10" s="2" t="n"/>
      <c r="E10" s="2" t="n"/>
      <c r="F10" s="2" t="str">
        <f>IF(OR(A10="",D10="",E10=""),"",IF(AND(B10="Yes",C10="Yes"),"A","B"))</f>
        <v/>
      </c>
      <c r="G10" s="2" t="str">
        <f>IF(F10="","",IF(F10="A",IF(E10&lt;=0.92,"Non-TCS",IF(E10&lt;=0.95,IF(D10&lt;=5.6,"Non-TCS","Product assessment required"),IF(D10&lt;=4.6,"Non-TCS","Product assessment required"))),IF(E10&lt;0.88,"Non-TCS",IF(E10&lt;=0.9,IF(D10&lt;=5,"Non-TCS","Product assessment required"),IF(E10&lt;=0.92,IF(D10&lt;=4.6,"Non-TCS","Product assessment required"),IF(D10&lt;4.2,"Non-TCS","Product assessment required"))))))</f>
        <v/>
      </c>
    </row>
    <row r="11">
      <c r="A11" s="2" t="n"/>
      <c r="B11" s="2" t="n"/>
      <c r="C11" s="2" t="n"/>
      <c r="D11" s="2" t="n"/>
      <c r="E11" s="2" t="n"/>
      <c r="F11" s="2" t="str">
        <f>IF(OR(A11="",D11="",E11=""),"",IF(AND(B11="Yes",C11="Yes"),"A","B"))</f>
        <v/>
      </c>
      <c r="G11" s="2" t="str">
        <f>IF(F11="","",IF(F11="A",IF(E11&lt;=0.92,"Non-TCS",IF(E11&lt;=0.95,IF(D11&lt;=5.6,"Non-TCS","Product assessment required"),IF(D11&lt;=4.6,"Non-TCS","Product assessment required"))),IF(E11&lt;0.88,"Non-TCS",IF(E11&lt;=0.9,IF(D11&lt;=5,"Non-TCS","Product assessment required"),IF(E11&lt;=0.92,IF(D11&lt;=4.6,"Non-TCS","Product assessment required"),IF(D11&lt;4.2,"Non-TCS","Product assessment required"))))))</f>
        <v/>
      </c>
    </row>
    <row r="12">
      <c r="A12" s="2" t="n"/>
      <c r="B12" s="2" t="n"/>
      <c r="C12" s="2" t="n"/>
      <c r="D12" s="2" t="n"/>
      <c r="E12" s="2" t="n"/>
      <c r="F12" s="2" t="str">
        <f>IF(OR(A12="",D12="",E12=""),"",IF(AND(B12="Yes",C12="Yes"),"A","B"))</f>
        <v/>
      </c>
      <c r="G12" s="2" t="str">
        <f>IF(F12="","",IF(F12="A",IF(E12&lt;=0.92,"Non-TCS",IF(E12&lt;=0.95,IF(D12&lt;=5.6,"Non-TCS","Product assessment required"),IF(D12&lt;=4.6,"Non-TCS","Product assessment required"))),IF(E12&lt;0.88,"Non-TCS",IF(E12&lt;=0.9,IF(D12&lt;=5,"Non-TCS","Product assessment required"),IF(E12&lt;=0.92,IF(D12&lt;=4.6,"Non-TCS","Product assessment required"),IF(D12&lt;4.2,"Non-TCS","Product assessment required"))))))</f>
        <v/>
      </c>
    </row>
    <row r="13">
      <c r="A13" s="2" t="n"/>
      <c r="B13" s="2" t="n"/>
      <c r="C13" s="2" t="n"/>
      <c r="D13" s="2" t="n"/>
      <c r="E13" s="2" t="n"/>
      <c r="F13" s="2" t="str">
        <f>IF(OR(A13="",D13="",E13=""),"",IF(AND(B13="Yes",C13="Yes"),"A","B"))</f>
        <v/>
      </c>
      <c r="G13" s="2" t="str">
        <f>IF(F13="","",IF(F13="A",IF(E13&lt;=0.92,"Non-TCS",IF(E13&lt;=0.95,IF(D13&lt;=5.6,"Non-TCS","Product assessment required"),IF(D13&lt;=4.6,"Non-TCS","Product assessment required"))),IF(E13&lt;0.88,"Non-TCS",IF(E13&lt;=0.9,IF(D13&lt;=5,"Non-TCS","Product assessment required"),IF(E13&lt;=0.92,IF(D13&lt;=4.6,"Non-TCS","Product assessment required"),IF(D13&lt;4.2,"Non-TCS","Product assessment required"))))))</f>
        <v/>
      </c>
    </row>
    <row r="14">
      <c r="A14" s="2" t="n"/>
      <c r="B14" s="2" t="n"/>
      <c r="C14" s="2" t="n"/>
      <c r="D14" s="2" t="n"/>
      <c r="E14" s="2" t="n"/>
      <c r="F14" s="2" t="str">
        <f>IF(OR(A14="",D14="",E14=""),"",IF(AND(B14="Yes",C14="Yes"),"A","B"))</f>
        <v/>
      </c>
      <c r="G14" s="2" t="str">
        <f>IF(F14="","",IF(F14="A",IF(E14&lt;=0.92,"Non-TCS",IF(E14&lt;=0.95,IF(D14&lt;=5.6,"Non-TCS","Product assessment required"),IF(D14&lt;=4.6,"Non-TCS","Product assessment required"))),IF(E14&lt;0.88,"Non-TCS",IF(E14&lt;=0.9,IF(D14&lt;=5,"Non-TCS","Product assessment required"),IF(E14&lt;=0.92,IF(D14&lt;=4.6,"Non-TCS","Product assessment required"),IF(D14&lt;4.2,"Non-TCS","Product assessment required"))))))</f>
        <v/>
      </c>
    </row>
    <row r="15">
      <c r="A15" s="2" t="n"/>
      <c r="B15" s="2" t="n"/>
      <c r="C15" s="2" t="n"/>
      <c r="D15" s="2" t="n"/>
      <c r="E15" s="2" t="n"/>
      <c r="F15" s="2" t="str">
        <f>IF(OR(A15="",D15="",E15=""),"",IF(AND(B15="Yes",C15="Yes"),"A","B"))</f>
        <v/>
      </c>
      <c r="G15" s="2" t="str">
        <f>IF(F15="","",IF(F15="A",IF(E15&lt;=0.92,"Non-TCS",IF(E15&lt;=0.95,IF(D15&lt;=5.6,"Non-TCS","Product assessment required"),IF(D15&lt;=4.6,"Non-TCS","Product assessment required"))),IF(E15&lt;0.88,"Non-TCS",IF(E15&lt;=0.9,IF(D15&lt;=5,"Non-TCS","Product assessment required"),IF(E15&lt;=0.92,IF(D15&lt;=4.6,"Non-TCS","Product assessment required"),IF(D15&lt;4.2,"Non-TCS","Product assessment required"))))))</f>
        <v/>
      </c>
    </row>
    <row r="16">
      <c r="A16" s="2" t="n"/>
      <c r="B16" s="2" t="n"/>
      <c r="C16" s="2" t="n"/>
      <c r="D16" s="2" t="n"/>
      <c r="E16" s="2" t="n"/>
      <c r="F16" s="2" t="str">
        <f>IF(OR(A16="",D16="",E16=""),"",IF(AND(B16="Yes",C16="Yes"),"A","B"))</f>
        <v/>
      </c>
      <c r="G16" s="2" t="str">
        <f>IF(F16="","",IF(F16="A",IF(E16&lt;=0.92,"Non-TCS",IF(E16&lt;=0.95,IF(D16&lt;=5.6,"Non-TCS","Product assessment required"),IF(D16&lt;=4.6,"Non-TCS","Product assessment required"))),IF(E16&lt;0.88,"Non-TCS",IF(E16&lt;=0.9,IF(D16&lt;=5,"Non-TCS","Product assessment required"),IF(E16&lt;=0.92,IF(D16&lt;=4.6,"Non-TCS","Product assessment required"),IF(D16&lt;4.2,"Non-TCS","Product assessment required"))))))</f>
        <v/>
      </c>
    </row>
    <row r="17">
      <c r="A17" s="2" t="n"/>
      <c r="B17" s="2" t="n"/>
      <c r="C17" s="2" t="n"/>
      <c r="D17" s="2" t="n"/>
      <c r="E17" s="2" t="n"/>
      <c r="F17" s="2" t="str">
        <f>IF(OR(A17="",D17="",E17=""),"",IF(AND(B17="Yes",C17="Yes"),"A","B"))</f>
        <v/>
      </c>
      <c r="G17" s="2" t="str">
        <f>IF(F17="","",IF(F17="A",IF(E17&lt;=0.92,"Non-TCS",IF(E17&lt;=0.95,IF(D17&lt;=5.6,"Non-TCS","Product assessment required"),IF(D17&lt;=4.6,"Non-TCS","Product assessment required"))),IF(E17&lt;0.88,"Non-TCS",IF(E17&lt;=0.9,IF(D17&lt;=5,"Non-TCS","Product assessment required"),IF(E17&lt;=0.92,IF(D17&lt;=4.6,"Non-TCS","Product assessment required"),IF(D17&lt;4.2,"Non-TCS","Product assessment required"))))))</f>
        <v/>
      </c>
    </row>
    <row r="18">
      <c r="A18" s="2" t="n"/>
      <c r="B18" s="2" t="n"/>
      <c r="C18" s="2" t="n"/>
      <c r="D18" s="2" t="n"/>
      <c r="E18" s="2" t="n"/>
      <c r="F18" s="2" t="str">
        <f>IF(OR(A18="",D18="",E18=""),"",IF(AND(B18="Yes",C18="Yes"),"A","B"))</f>
        <v/>
      </c>
      <c r="G18" s="2" t="str">
        <f>IF(F18="","",IF(F18="A",IF(E18&lt;=0.92,"Non-TCS",IF(E18&lt;=0.95,IF(D18&lt;=5.6,"Non-TCS","Product assessment required"),IF(D18&lt;=4.6,"Non-TCS","Product assessment required"))),IF(E18&lt;0.88,"Non-TCS",IF(E18&lt;=0.9,IF(D18&lt;=5,"Non-TCS","Product assessment required"),IF(E18&lt;=0.92,IF(D18&lt;=4.6,"Non-TCS","Product assessment required"),IF(D18&lt;4.2,"Non-TCS","Product assessment required"))))))</f>
        <v/>
      </c>
    </row>
    <row r="19">
      <c r="A19" s="2" t="n"/>
      <c r="B19" s="2" t="n"/>
      <c r="C19" s="2" t="n"/>
      <c r="D19" s="2" t="n"/>
      <c r="E19" s="2" t="n"/>
      <c r="F19" s="2" t="str">
        <f>IF(OR(A19="",D19="",E19=""),"",IF(AND(B19="Yes",C19="Yes"),"A","B"))</f>
        <v/>
      </c>
      <c r="G19" s="2" t="str">
        <f>IF(F19="","",IF(F19="A",IF(E19&lt;=0.92,"Non-TCS",IF(E19&lt;=0.95,IF(D19&lt;=5.6,"Non-TCS","Product assessment required"),IF(D19&lt;=4.6,"Non-TCS","Product assessment required"))),IF(E19&lt;0.88,"Non-TCS",IF(E19&lt;=0.9,IF(D19&lt;=5,"Non-TCS","Product assessment required"),IF(E19&lt;=0.92,IF(D19&lt;=4.6,"Non-TCS","Product assessment required"),IF(D19&lt;4.2,"Non-TCS","Product assessment required"))))))</f>
        <v/>
      </c>
    </row>
    <row r="20">
      <c r="A20" s="2" t="n"/>
      <c r="B20" s="2" t="n"/>
      <c r="C20" s="2" t="n"/>
      <c r="D20" s="2" t="n"/>
      <c r="E20" s="2" t="n"/>
      <c r="F20" s="2" t="str">
        <f>IF(OR(A20="",D20="",E20=""),"",IF(AND(B20="Yes",C20="Yes"),"A","B"))</f>
        <v/>
      </c>
      <c r="G20" s="2" t="str">
        <f>IF(F20="","",IF(F20="A",IF(E20&lt;=0.92,"Non-TCS",IF(E20&lt;=0.95,IF(D20&lt;=5.6,"Non-TCS","Product assessment required"),IF(D20&lt;=4.6,"Non-TCS","Product assessment required"))),IF(E20&lt;0.88,"Non-TCS",IF(E20&lt;=0.9,IF(D20&lt;=5,"Non-TCS","Product assessment required"),IF(E20&lt;=0.92,IF(D20&lt;=4.6,"Non-TCS","Product assessment required"),IF(D20&lt;4.2,"Non-TCS","Product assessment required"))))))</f>
        <v/>
      </c>
    </row>
    <row r="21">
      <c r="A21" s="2" t="n"/>
      <c r="B21" s="2" t="n"/>
      <c r="C21" s="2" t="n"/>
      <c r="D21" s="2" t="n"/>
      <c r="E21" s="2" t="n"/>
      <c r="F21" s="2" t="str">
        <f>IF(OR(A21="",D21="",E21=""),"",IF(AND(B21="Yes",C21="Yes"),"A","B"))</f>
        <v/>
      </c>
      <c r="G21" s="2" t="str">
        <f>IF(F21="","",IF(F21="A",IF(E21&lt;=0.92,"Non-TCS",IF(E21&lt;=0.95,IF(D21&lt;=5.6,"Non-TCS","Product assessment required"),IF(D21&lt;=4.6,"Non-TCS","Product assessment required"))),IF(E21&lt;0.88,"Non-TCS",IF(E21&lt;=0.9,IF(D21&lt;=5,"Non-TCS","Product assessment required"),IF(E21&lt;=0.92,IF(D21&lt;=4.6,"Non-TCS","Product assessment required"),IF(D21&lt;4.2,"Non-TCS","Product assessment required"))))))</f>
        <v/>
      </c>
    </row>
    <row r="22">
      <c r="A22" s="2" t="n"/>
      <c r="B22" s="2" t="n"/>
      <c r="C22" s="2" t="n"/>
      <c r="D22" s="2" t="n"/>
      <c r="E22" s="2" t="n"/>
      <c r="F22" s="2" t="str">
        <f>IF(OR(A22="",D22="",E22=""),"",IF(AND(B22="Yes",C22="Yes"),"A","B"))</f>
        <v/>
      </c>
      <c r="G22" s="2" t="str">
        <f>IF(F22="","",IF(F22="A",IF(E22&lt;=0.92,"Non-TCS",IF(E22&lt;=0.95,IF(D22&lt;=5.6,"Non-TCS","Product assessment required"),IF(D22&lt;=4.6,"Non-TCS","Product assessment required"))),IF(E22&lt;0.88,"Non-TCS",IF(E22&lt;=0.9,IF(D22&lt;=5,"Non-TCS","Product assessment required"),IF(E22&lt;=0.92,IF(D22&lt;=4.6,"Non-TCS","Product assessment required"),IF(D22&lt;4.2,"Non-TCS","Product assessment required"))))))</f>
        <v/>
      </c>
    </row>
    <row r="23">
      <c r="A23" s="2" t="n"/>
      <c r="B23" s="2" t="n"/>
      <c r="C23" s="2" t="n"/>
      <c r="D23" s="2" t="n"/>
      <c r="E23" s="2" t="n"/>
      <c r="F23" s="2" t="str">
        <f>IF(OR(A23="",D23="",E23=""),"",IF(AND(B23="Yes",C23="Yes"),"A","B"))</f>
        <v/>
      </c>
      <c r="G23" s="2" t="str">
        <f>IF(F23="","",IF(F23="A",IF(E23&lt;=0.92,"Non-TCS",IF(E23&lt;=0.95,IF(D23&lt;=5.6,"Non-TCS","Product assessment required"),IF(D23&lt;=4.6,"Non-TCS","Product assessment required"))),IF(E23&lt;0.88,"Non-TCS",IF(E23&lt;=0.9,IF(D23&lt;=5,"Non-TCS","Product assessment required"),IF(E23&lt;=0.92,IF(D23&lt;=4.6,"Non-TCS","Product assessment required"),IF(D23&lt;4.2,"Non-TCS","Product assessment required"))))))</f>
        <v/>
      </c>
    </row>
    <row r="24">
      <c r="A24" s="2" t="n"/>
      <c r="B24" s="2" t="n"/>
      <c r="C24" s="2" t="n"/>
      <c r="D24" s="2" t="n"/>
      <c r="E24" s="2" t="n"/>
      <c r="F24" s="2" t="str">
        <f>IF(OR(A24="",D24="",E24=""),"",IF(AND(B24="Yes",C24="Yes"),"A","B"))</f>
        <v/>
      </c>
      <c r="G24" s="2" t="str">
        <f>IF(F24="","",IF(F24="A",IF(E24&lt;=0.92,"Non-TCS",IF(E24&lt;=0.95,IF(D24&lt;=5.6,"Non-TCS","Product assessment required"),IF(D24&lt;=4.6,"Non-TCS","Product assessment required"))),IF(E24&lt;0.88,"Non-TCS",IF(E24&lt;=0.9,IF(D24&lt;=5,"Non-TCS","Product assessment required"),IF(E24&lt;=0.92,IF(D24&lt;=4.6,"Non-TCS","Product assessment required"),IF(D24&lt;4.2,"Non-TCS","Product assessment required"))))))</f>
        <v/>
      </c>
    </row>
    <row r="25">
      <c r="A25" s="2" t="n"/>
      <c r="B25" s="2" t="n"/>
      <c r="C25" s="2" t="n"/>
      <c r="D25" s="2" t="n"/>
      <c r="E25" s="2" t="n"/>
      <c r="F25" s="2" t="str">
        <f>IF(OR(A25="",D25="",E25=""),"",IF(AND(B25="Yes",C25="Yes"),"A","B"))</f>
        <v/>
      </c>
      <c r="G25" s="2" t="str">
        <f>IF(F25="","",IF(F25="A",IF(E25&lt;=0.92,"Non-TCS",IF(E25&lt;=0.95,IF(D25&lt;=5.6,"Non-TCS","Product assessment required"),IF(D25&lt;=4.6,"Non-TCS","Product assessment required"))),IF(E25&lt;0.88,"Non-TCS",IF(E25&lt;=0.9,IF(D25&lt;=5,"Non-TCS","Product assessment required"),IF(E25&lt;=0.92,IF(D25&lt;=4.6,"Non-TCS","Product assessment required"),IF(D25&lt;4.2,"Non-TCS","Product assessment required"))))))</f>
        <v/>
      </c>
    </row>
    <row r="26">
      <c r="A26" s="2" t="n"/>
      <c r="B26" s="2" t="n"/>
      <c r="C26" s="2" t="n"/>
      <c r="D26" s="2" t="n"/>
      <c r="E26" s="2" t="n"/>
      <c r="F26" s="2" t="str">
        <f>IF(OR(A26="",D26="",E26=""),"",IF(AND(B26="Yes",C26="Yes"),"A","B"))</f>
        <v/>
      </c>
      <c r="G26" s="2" t="str">
        <f>IF(F26="","",IF(F26="A",IF(E26&lt;=0.92,"Non-TCS",IF(E26&lt;=0.95,IF(D26&lt;=5.6,"Non-TCS","Product assessment required"),IF(D26&lt;=4.6,"Non-TCS","Product assessment required"))),IF(E26&lt;0.88,"Non-TCS",IF(E26&lt;=0.9,IF(D26&lt;=5,"Non-TCS","Product assessment required"),IF(E26&lt;=0.92,IF(D26&lt;=4.6,"Non-TCS","Product assessment required"),IF(D26&lt;4.2,"Non-TCS","Product assessment required"))))))</f>
        <v/>
      </c>
    </row>
    <row r="27">
      <c r="A27" s="2" t="n"/>
      <c r="B27" s="2" t="n"/>
      <c r="C27" s="2" t="n"/>
      <c r="D27" s="2" t="n"/>
      <c r="E27" s="2" t="n"/>
      <c r="F27" s="2" t="str">
        <f>IF(OR(A27="",D27="",E27=""),"",IF(AND(B27="Yes",C27="Yes"),"A","B"))</f>
        <v/>
      </c>
      <c r="G27" s="2" t="str">
        <f>IF(F27="","",IF(F27="A",IF(E27&lt;=0.92,"Non-TCS",IF(E27&lt;=0.95,IF(D27&lt;=5.6,"Non-TCS","Product assessment required"),IF(D27&lt;=4.6,"Non-TCS","Product assessment required"))),IF(E27&lt;0.88,"Non-TCS",IF(E27&lt;=0.9,IF(D27&lt;=5,"Non-TCS","Product assessment required"),IF(E27&lt;=0.92,IF(D27&lt;=4.6,"Non-TCS","Product assessment required"),IF(D27&lt;4.2,"Non-TCS","Product assessment required"))))))</f>
        <v/>
      </c>
    </row>
    <row r="28">
      <c r="A28" s="2" t="n"/>
      <c r="B28" s="2" t="n"/>
      <c r="C28" s="2" t="n"/>
      <c r="D28" s="2" t="n"/>
      <c r="E28" s="2" t="n"/>
      <c r="F28" s="2" t="str">
        <f>IF(OR(A28="",D28="",E28=""),"",IF(AND(B28="Yes",C28="Yes"),"A","B"))</f>
        <v/>
      </c>
      <c r="G28" s="2" t="str">
        <f>IF(F28="","",IF(F28="A",IF(E28&lt;=0.92,"Non-TCS",IF(E28&lt;=0.95,IF(D28&lt;=5.6,"Non-TCS","Product assessment required"),IF(D28&lt;=4.6,"Non-TCS","Product assessment required"))),IF(E28&lt;0.88,"Non-TCS",IF(E28&lt;=0.9,IF(D28&lt;=5,"Non-TCS","Product assessment required"),IF(E28&lt;=0.92,IF(D28&lt;=4.6,"Non-TCS","Product assessment required"),IF(D28&lt;4.2,"Non-TCS","Product assessment required"))))))</f>
        <v/>
      </c>
    </row>
    <row r="29">
      <c r="A29" s="2" t="n"/>
      <c r="B29" s="2" t="n"/>
      <c r="C29" s="2" t="n"/>
      <c r="D29" s="2" t="n"/>
      <c r="E29" s="2" t="n"/>
      <c r="F29" s="2" t="str">
        <f>IF(OR(A29="",D29="",E29=""),"",IF(AND(B29="Yes",C29="Yes"),"A","B"))</f>
        <v/>
      </c>
      <c r="G29" s="2" t="str">
        <f>IF(F29="","",IF(F29="A",IF(E29&lt;=0.92,"Non-TCS",IF(E29&lt;=0.95,IF(D29&lt;=5.6,"Non-TCS","Product assessment required"),IF(D29&lt;=4.6,"Non-TCS","Product assessment required"))),IF(E29&lt;0.88,"Non-TCS",IF(E29&lt;=0.9,IF(D29&lt;=5,"Non-TCS","Product assessment required"),IF(E29&lt;=0.92,IF(D29&lt;=4.6,"Non-TCS","Product assessment required"),IF(D29&lt;4.2,"Non-TCS","Product assessment required"))))))</f>
        <v/>
      </c>
    </row>
    <row r="30">
      <c r="A30" s="2" t="n"/>
      <c r="B30" s="2" t="n"/>
      <c r="C30" s="2" t="n"/>
      <c r="D30" s="2" t="n"/>
      <c r="E30" s="2" t="n"/>
      <c r="F30" s="2" t="str">
        <f>IF(OR(A30="",D30="",E30=""),"",IF(AND(B30="Yes",C30="Yes"),"A","B"))</f>
        <v/>
      </c>
      <c r="G30" s="2" t="str">
        <f>IF(F30="","",IF(F30="A",IF(E30&lt;=0.92,"Non-TCS",IF(E30&lt;=0.95,IF(D30&lt;=5.6,"Non-TCS","Product assessment required"),IF(D30&lt;=4.6,"Non-TCS","Product assessment required"))),IF(E30&lt;0.88,"Non-TCS",IF(E30&lt;=0.9,IF(D30&lt;=5,"Non-TCS","Product assessment required"),IF(E30&lt;=0.92,IF(D30&lt;=4.6,"Non-TCS","Product assessment required"),IF(D30&lt;4.2,"Non-TCS","Product assessment required"))))))</f>
        <v/>
      </c>
    </row>
    <row r="31">
      <c r="A31" s="2" t="n"/>
      <c r="B31" s="2" t="n"/>
      <c r="C31" s="2" t="n"/>
      <c r="D31" s="2" t="n"/>
      <c r="E31" s="2" t="n"/>
      <c r="F31" s="2" t="str">
        <f>IF(OR(A31="",D31="",E31=""),"",IF(AND(B31="Yes",C31="Yes"),"A","B"))</f>
        <v/>
      </c>
      <c r="G31" s="2" t="str">
        <f>IF(F31="","",IF(F31="A",IF(E31&lt;=0.92,"Non-TCS",IF(E31&lt;=0.95,IF(D31&lt;=5.6,"Non-TCS","Product assessment required"),IF(D31&lt;=4.6,"Non-TCS","Product assessment required"))),IF(E31&lt;0.88,"Non-TCS",IF(E31&lt;=0.9,IF(D31&lt;=5,"Non-TCS","Product assessment required"),IF(E31&lt;=0.92,IF(D31&lt;=4.6,"Non-TCS","Product assessment required"),IF(D31&lt;4.2,"Non-TCS","Product assessment required"))))))</f>
        <v/>
      </c>
    </row>
    <row r="32">
      <c r="A32" s="2" t="n"/>
      <c r="B32" s="2" t="n"/>
      <c r="C32" s="2" t="n"/>
      <c r="D32" s="2" t="n"/>
      <c r="E32" s="2" t="n"/>
      <c r="F32" s="2" t="str">
        <f>IF(OR(A32="",D32="",E32=""),"",IF(AND(B32="Yes",C32="Yes"),"A","B"))</f>
        <v/>
      </c>
      <c r="G32" s="2" t="str">
        <f>IF(F32="","",IF(F32="A",IF(E32&lt;=0.92,"Non-TCS",IF(E32&lt;=0.95,IF(D32&lt;=5.6,"Non-TCS","Product assessment required"),IF(D32&lt;=4.6,"Non-TCS","Product assessment required"))),IF(E32&lt;0.88,"Non-TCS",IF(E32&lt;=0.9,IF(D32&lt;=5,"Non-TCS","Product assessment required"),IF(E32&lt;=0.92,IF(D32&lt;=4.6,"Non-TCS","Product assessment required"),IF(D32&lt;4.2,"Non-TCS","Product assessment required"))))))</f>
        <v/>
      </c>
    </row>
    <row r="33">
      <c r="A33" s="2" t="n"/>
      <c r="B33" s="2" t="n"/>
      <c r="C33" s="2" t="n"/>
      <c r="D33" s="2" t="n"/>
      <c r="E33" s="2" t="n"/>
      <c r="F33" s="2" t="str">
        <f>IF(OR(A33="",D33="",E33=""),"",IF(AND(B33="Yes",C33="Yes"),"A","B"))</f>
        <v/>
      </c>
      <c r="G33" s="2" t="str">
        <f>IF(F33="","",IF(F33="A",IF(E33&lt;=0.92,"Non-TCS",IF(E33&lt;=0.95,IF(D33&lt;=5.6,"Non-TCS","Product assessment required"),IF(D33&lt;=4.6,"Non-TCS","Product assessment required"))),IF(E33&lt;0.88,"Non-TCS",IF(E33&lt;=0.9,IF(D33&lt;=5,"Non-TCS","Product assessment required"),IF(E33&lt;=0.92,IF(D33&lt;=4.6,"Non-TCS","Product assessment required"),IF(D33&lt;4.2,"Non-TCS","Product assessment required"))))))</f>
        <v/>
      </c>
    </row>
    <row r="34">
      <c r="A34" s="2" t="n"/>
      <c r="B34" s="2" t="n"/>
      <c r="C34" s="2" t="n"/>
      <c r="D34" s="2" t="n"/>
      <c r="E34" s="2" t="n"/>
      <c r="F34" s="2" t="str">
        <f>IF(OR(A34="",D34="",E34=""),"",IF(AND(B34="Yes",C34="Yes"),"A","B"))</f>
        <v/>
      </c>
      <c r="G34" s="2" t="str">
        <f>IF(F34="","",IF(F34="A",IF(E34&lt;=0.92,"Non-TCS",IF(E34&lt;=0.95,IF(D34&lt;=5.6,"Non-TCS","Product assessment required"),IF(D34&lt;=4.6,"Non-TCS","Product assessment required"))),IF(E34&lt;0.88,"Non-TCS",IF(E34&lt;=0.9,IF(D34&lt;=5,"Non-TCS","Product assessment required"),IF(E34&lt;=0.92,IF(D34&lt;=4.6,"Non-TCS","Product assessment required"),IF(D34&lt;4.2,"Non-TCS","Product assessment required"))))))</f>
        <v/>
      </c>
    </row>
    <row r="35">
      <c r="A35" s="2" t="n"/>
      <c r="B35" s="2" t="n"/>
      <c r="C35" s="2" t="n"/>
      <c r="D35" s="2" t="n"/>
      <c r="E35" s="2" t="n"/>
      <c r="F35" s="2" t="str">
        <f>IF(OR(A35="",D35="",E35=""),"",IF(AND(B35="Yes",C35="Yes"),"A","B"))</f>
        <v/>
      </c>
      <c r="G35" s="2" t="str">
        <f>IF(F35="","",IF(F35="A",IF(E35&lt;=0.92,"Non-TCS",IF(E35&lt;=0.95,IF(D35&lt;=5.6,"Non-TCS","Product assessment required"),IF(D35&lt;=4.6,"Non-TCS","Product assessment required"))),IF(E35&lt;0.88,"Non-TCS",IF(E35&lt;=0.9,IF(D35&lt;=5,"Non-TCS","Product assessment required"),IF(E35&lt;=0.92,IF(D35&lt;=4.6,"Non-TCS","Product assessment required"),IF(D35&lt;4.2,"Non-TCS","Product assessment required"))))))</f>
        <v/>
      </c>
    </row>
    <row r="36">
      <c r="A36" s="2" t="n"/>
      <c r="B36" s="2" t="n"/>
      <c r="C36" s="2" t="n"/>
      <c r="D36" s="2" t="n"/>
      <c r="E36" s="2" t="n"/>
      <c r="F36" s="2" t="str">
        <f>IF(OR(A36="",D36="",E36=""),"",IF(AND(B36="Yes",C36="Yes"),"A","B"))</f>
        <v/>
      </c>
      <c r="G36" s="2" t="str">
        <f>IF(F36="","",IF(F36="A",IF(E36&lt;=0.92,"Non-TCS",IF(E36&lt;=0.95,IF(D36&lt;=5.6,"Non-TCS","Product assessment required"),IF(D36&lt;=4.6,"Non-TCS","Product assessment required"))),IF(E36&lt;0.88,"Non-TCS",IF(E36&lt;=0.9,IF(D36&lt;=5,"Non-TCS","Product assessment required"),IF(E36&lt;=0.92,IF(D36&lt;=4.6,"Non-TCS","Product assessment required"),IF(D36&lt;4.2,"Non-TCS","Product assessment required"))))))</f>
        <v/>
      </c>
    </row>
    <row r="37">
      <c r="A37" s="2" t="n"/>
      <c r="B37" s="2" t="n"/>
      <c r="C37" s="2" t="n"/>
      <c r="D37" s="2" t="n"/>
      <c r="E37" s="2" t="n"/>
      <c r="F37" s="2" t="str">
        <f>IF(OR(A37="",D37="",E37=""),"",IF(AND(B37="Yes",C37="Yes"),"A","B"))</f>
        <v/>
      </c>
      <c r="G37" s="2" t="str">
        <f>IF(F37="","",IF(F37="A",IF(E37&lt;=0.92,"Non-TCS",IF(E37&lt;=0.95,IF(D37&lt;=5.6,"Non-TCS","Product assessment required"),IF(D37&lt;=4.6,"Non-TCS","Product assessment required"))),IF(E37&lt;0.88,"Non-TCS",IF(E37&lt;=0.9,IF(D37&lt;=5,"Non-TCS","Product assessment required"),IF(E37&lt;=0.92,IF(D37&lt;=4.6,"Non-TCS","Product assessment required"),IF(D37&lt;4.2,"Non-TCS","Product assessment required"))))))</f>
        <v/>
      </c>
    </row>
    <row r="38">
      <c r="A38" s="2" t="n"/>
      <c r="B38" s="2" t="n"/>
      <c r="C38" s="2" t="n"/>
      <c r="D38" s="2" t="n"/>
      <c r="E38" s="2" t="n"/>
      <c r="F38" s="2" t="str">
        <f>IF(OR(A38="",D38="",E38=""),"",IF(AND(B38="Yes",C38="Yes"),"A","B"))</f>
        <v/>
      </c>
      <c r="G38" s="2" t="str">
        <f>IF(F38="","",IF(F38="A",IF(E38&lt;=0.92,"Non-TCS",IF(E38&lt;=0.95,IF(D38&lt;=5.6,"Non-TCS","Product assessment required"),IF(D38&lt;=4.6,"Non-TCS","Product assessment required"))),IF(E38&lt;0.88,"Non-TCS",IF(E38&lt;=0.9,IF(D38&lt;=5,"Non-TCS","Product assessment required"),IF(E38&lt;=0.92,IF(D38&lt;=4.6,"Non-TCS","Product assessment required"),IF(D38&lt;4.2,"Non-TCS","Product assessment required"))))))</f>
        <v/>
      </c>
    </row>
    <row r="39">
      <c r="A39" s="2" t="n"/>
      <c r="B39" s="2" t="n"/>
      <c r="C39" s="2" t="n"/>
      <c r="D39" s="2" t="n"/>
      <c r="E39" s="2" t="n"/>
      <c r="F39" s="2" t="str">
        <f>IF(OR(A39="",D39="",E39=""),"",IF(AND(B39="Yes",C39="Yes"),"A","B"))</f>
        <v/>
      </c>
      <c r="G39" s="2" t="str">
        <f>IF(F39="","",IF(F39="A",IF(E39&lt;=0.92,"Non-TCS",IF(E39&lt;=0.95,IF(D39&lt;=5.6,"Non-TCS","Product assessment required"),IF(D39&lt;=4.6,"Non-TCS","Product assessment required"))),IF(E39&lt;0.88,"Non-TCS",IF(E39&lt;=0.9,IF(D39&lt;=5,"Non-TCS","Product assessment required"),IF(E39&lt;=0.92,IF(D39&lt;=4.6,"Non-TCS","Product assessment required"),IF(D39&lt;4.2,"Non-TCS","Product assessment required"))))))</f>
        <v/>
      </c>
    </row>
    <row r="40">
      <c r="A40" s="2" t="n"/>
      <c r="B40" s="2" t="n"/>
      <c r="C40" s="2" t="n"/>
      <c r="D40" s="2" t="n"/>
      <c r="E40" s="2" t="n"/>
      <c r="F40" s="2" t="str">
        <f>IF(OR(A40="",D40="",E40=""),"",IF(AND(B40="Yes",C40="Yes"),"A","B"))</f>
        <v/>
      </c>
      <c r="G40" s="2" t="str">
        <f>IF(F40="","",IF(F40="A",IF(E40&lt;=0.92,"Non-TCS",IF(E40&lt;=0.95,IF(D40&lt;=5.6,"Non-TCS","Product assessment required"),IF(D40&lt;=4.6,"Non-TCS","Product assessment required"))),IF(E40&lt;0.88,"Non-TCS",IF(E40&lt;=0.9,IF(D40&lt;=5,"Non-TCS","Product assessment required"),IF(E40&lt;=0.92,IF(D40&lt;=4.6,"Non-TCS","Product assessment required"),IF(D40&lt;4.2,"Non-TCS","Product assessment required"))))))</f>
        <v/>
      </c>
    </row>
    <row r="41">
      <c r="A41" s="2" t="n"/>
      <c r="B41" s="2" t="n"/>
      <c r="C41" s="2" t="n"/>
      <c r="D41" s="2" t="n"/>
      <c r="E41" s="2" t="n"/>
      <c r="F41" s="2" t="str">
        <f>IF(OR(A41="",D41="",E41=""),"",IF(AND(B41="Yes",C41="Yes"),"A","B"))</f>
        <v/>
      </c>
      <c r="G41" s="2" t="str">
        <f>IF(F41="","",IF(F41="A",IF(E41&lt;=0.92,"Non-TCS",IF(E41&lt;=0.95,IF(D41&lt;=5.6,"Non-TCS","Product assessment required"),IF(D41&lt;=4.6,"Non-TCS","Product assessment required"))),IF(E41&lt;0.88,"Non-TCS",IF(E41&lt;=0.9,IF(D41&lt;=5,"Non-TCS","Product assessment required"),IF(E41&lt;=0.92,IF(D41&lt;=4.6,"Non-TCS","Product assessment required"),IF(D41&lt;4.2,"Non-TCS","Product assessment required"))))))</f>
        <v/>
      </c>
    </row>
    <row r="42">
      <c r="A42" s="2" t="n"/>
      <c r="B42" s="2" t="n"/>
      <c r="C42" s="2" t="n"/>
      <c r="D42" s="2" t="n"/>
      <c r="E42" s="2" t="n"/>
      <c r="F42" s="2" t="str">
        <f>IF(OR(A42="",D42="",E42=""),"",IF(AND(B42="Yes",C42="Yes"),"A","B"))</f>
        <v/>
      </c>
      <c r="G42" s="2" t="str">
        <f>IF(F42="","",IF(F42="A",IF(E42&lt;=0.92,"Non-TCS",IF(E42&lt;=0.95,IF(D42&lt;=5.6,"Non-TCS","Product assessment required"),IF(D42&lt;=4.6,"Non-TCS","Product assessment required"))),IF(E42&lt;0.88,"Non-TCS",IF(E42&lt;=0.9,IF(D42&lt;=5,"Non-TCS","Product assessment required"),IF(E42&lt;=0.92,IF(D42&lt;=4.6,"Non-TCS","Product assessment required"),IF(D42&lt;4.2,"Non-TCS","Product assessment required"))))))</f>
        <v/>
      </c>
    </row>
    <row r="43">
      <c r="A43" s="2" t="n"/>
      <c r="B43" s="2" t="n"/>
      <c r="C43" s="2" t="n"/>
      <c r="D43" s="2" t="n"/>
      <c r="E43" s="2" t="n"/>
      <c r="F43" s="2" t="str">
        <f>IF(OR(A43="",D43="",E43=""),"",IF(AND(B43="Yes",C43="Yes"),"A","B"))</f>
        <v/>
      </c>
      <c r="G43" s="2" t="str">
        <f>IF(F43="","",IF(F43="A",IF(E43&lt;=0.92,"Non-TCS",IF(E43&lt;=0.95,IF(D43&lt;=5.6,"Non-TCS","Product assessment required"),IF(D43&lt;=4.6,"Non-TCS","Product assessment required"))),IF(E43&lt;0.88,"Non-TCS",IF(E43&lt;=0.9,IF(D43&lt;=5,"Non-TCS","Product assessment required"),IF(E43&lt;=0.92,IF(D43&lt;=4.6,"Non-TCS","Product assessment required"),IF(D43&lt;4.2,"Non-TCS","Product assessment required"))))))</f>
        <v/>
      </c>
    </row>
    <row r="44">
      <c r="A44" s="2" t="n"/>
      <c r="B44" s="2" t="n"/>
      <c r="C44" s="2" t="n"/>
      <c r="D44" s="2" t="n"/>
      <c r="E44" s="2" t="n"/>
      <c r="F44" s="2" t="str">
        <f>IF(OR(A44="",D44="",E44=""),"",IF(AND(B44="Yes",C44="Yes"),"A","B"))</f>
        <v/>
      </c>
      <c r="G44" s="2" t="str">
        <f>IF(F44="","",IF(F44="A",IF(E44&lt;=0.92,"Non-TCS",IF(E44&lt;=0.95,IF(D44&lt;=5.6,"Non-TCS","Product assessment required"),IF(D44&lt;=4.6,"Non-TCS","Product assessment required"))),IF(E44&lt;0.88,"Non-TCS",IF(E44&lt;=0.9,IF(D44&lt;=5,"Non-TCS","Product assessment required"),IF(E44&lt;=0.92,IF(D44&lt;=4.6,"Non-TCS","Product assessment required"),IF(D44&lt;4.2,"Non-TCS","Product assessment required"))))))</f>
        <v/>
      </c>
    </row>
    <row r="45">
      <c r="A45" s="2" t="n"/>
      <c r="B45" s="2" t="n"/>
      <c r="C45" s="2" t="n"/>
      <c r="D45" s="2" t="n"/>
      <c r="E45" s="2" t="n"/>
      <c r="F45" s="2" t="str">
        <f>IF(OR(A45="",D45="",E45=""),"",IF(AND(B45="Yes",C45="Yes"),"A","B"))</f>
        <v/>
      </c>
      <c r="G45" s="2" t="str">
        <f>IF(F45="","",IF(F45="A",IF(E45&lt;=0.92,"Non-TCS",IF(E45&lt;=0.95,IF(D45&lt;=5.6,"Non-TCS","Product assessment required"),IF(D45&lt;=4.6,"Non-TCS","Product assessment required"))),IF(E45&lt;0.88,"Non-TCS",IF(E45&lt;=0.9,IF(D45&lt;=5,"Non-TCS","Product assessment required"),IF(E45&lt;=0.92,IF(D45&lt;=4.6,"Non-TCS","Product assessment required"),IF(D45&lt;4.2,"Non-TCS","Product assessment required"))))))</f>
        <v/>
      </c>
    </row>
    <row r="46">
      <c r="A46" s="2" t="n"/>
      <c r="B46" s="2" t="n"/>
      <c r="C46" s="2" t="n"/>
      <c r="D46" s="2" t="n"/>
      <c r="E46" s="2" t="n"/>
      <c r="F46" s="2" t="str">
        <f>IF(OR(A46="",D46="",E46=""),"",IF(AND(B46="Yes",C46="Yes"),"A","B"))</f>
        <v/>
      </c>
      <c r="G46" s="2" t="str">
        <f>IF(F46="","",IF(F46="A",IF(E46&lt;=0.92,"Non-TCS",IF(E46&lt;=0.95,IF(D46&lt;=5.6,"Non-TCS","Product assessment required"),IF(D46&lt;=4.6,"Non-TCS","Product assessment required"))),IF(E46&lt;0.88,"Non-TCS",IF(E46&lt;=0.9,IF(D46&lt;=5,"Non-TCS","Product assessment required"),IF(E46&lt;=0.92,IF(D46&lt;=4.6,"Non-TCS","Product assessment required"),IF(D46&lt;4.2,"Non-TCS","Product assessment required"))))))</f>
        <v/>
      </c>
    </row>
    <row r="47">
      <c r="A47" s="2" t="n"/>
      <c r="B47" s="2" t="n"/>
      <c r="C47" s="2" t="n"/>
      <c r="D47" s="2" t="n"/>
      <c r="E47" s="2" t="n"/>
      <c r="F47" s="2" t="str">
        <f>IF(OR(A47="",D47="",E47=""),"",IF(AND(B47="Yes",C47="Yes"),"A","B"))</f>
        <v/>
      </c>
      <c r="G47" s="2" t="str">
        <f>IF(F47="","",IF(F47="A",IF(E47&lt;=0.92,"Non-TCS",IF(E47&lt;=0.95,IF(D47&lt;=5.6,"Non-TCS","Product assessment required"),IF(D47&lt;=4.6,"Non-TCS","Product assessment required"))),IF(E47&lt;0.88,"Non-TCS",IF(E47&lt;=0.9,IF(D47&lt;=5,"Non-TCS","Product assessment required"),IF(E47&lt;=0.92,IF(D47&lt;=4.6,"Non-TCS","Product assessment required"),IF(D47&lt;4.2,"Non-TCS","Product assessment required"))))))</f>
        <v/>
      </c>
    </row>
    <row r="48">
      <c r="A48" s="2" t="n"/>
      <c r="B48" s="2" t="n"/>
      <c r="C48" s="2" t="n"/>
      <c r="D48" s="2" t="n"/>
      <c r="E48" s="2" t="n"/>
      <c r="F48" s="2" t="str">
        <f>IF(OR(A48="",D48="",E48=""),"",IF(AND(B48="Yes",C48="Yes"),"A","B"))</f>
        <v/>
      </c>
      <c r="G48" s="2" t="str">
        <f>IF(F48="","",IF(F48="A",IF(E48&lt;=0.92,"Non-TCS",IF(E48&lt;=0.95,IF(D48&lt;=5.6,"Non-TCS","Product assessment required"),IF(D48&lt;=4.6,"Non-TCS","Product assessment required"))),IF(E48&lt;0.88,"Non-TCS",IF(E48&lt;=0.9,IF(D48&lt;=5,"Non-TCS","Product assessment required"),IF(E48&lt;=0.92,IF(D48&lt;=4.6,"Non-TCS","Product assessment required"),IF(D48&lt;4.2,"Non-TCS","Product assessment required"))))))</f>
        <v/>
      </c>
    </row>
    <row r="49">
      <c r="A49" s="2" t="n"/>
      <c r="B49" s="2" t="n"/>
      <c r="C49" s="2" t="n"/>
      <c r="D49" s="2" t="n"/>
      <c r="E49" s="2" t="n"/>
      <c r="F49" s="2" t="str">
        <f>IF(OR(A49="",D49="",E49=""),"",IF(AND(B49="Yes",C49="Yes"),"A","B"))</f>
        <v/>
      </c>
      <c r="G49" s="2" t="str">
        <f>IF(F49="","",IF(F49="A",IF(E49&lt;=0.92,"Non-TCS",IF(E49&lt;=0.95,IF(D49&lt;=5.6,"Non-TCS","Product assessment required"),IF(D49&lt;=4.6,"Non-TCS","Product assessment required"))),IF(E49&lt;0.88,"Non-TCS",IF(E49&lt;=0.9,IF(D49&lt;=5,"Non-TCS","Product assessment required"),IF(E49&lt;=0.92,IF(D49&lt;=4.6,"Non-TCS","Product assessment required"),IF(D49&lt;4.2,"Non-TCS","Product assessment required"))))))</f>
        <v/>
      </c>
    </row>
    <row r="50">
      <c r="A50" s="2" t="n"/>
      <c r="B50" s="2" t="n"/>
      <c r="C50" s="2" t="n"/>
      <c r="D50" s="2" t="n"/>
      <c r="E50" s="2" t="n"/>
      <c r="F50" s="2" t="str">
        <f>IF(OR(A50="",D50="",E50=""),"",IF(AND(B50="Yes",C50="Yes"),"A","B"))</f>
        <v/>
      </c>
      <c r="G50" s="2" t="str">
        <f>IF(F50="","",IF(F50="A",IF(E50&lt;=0.92,"Non-TCS",IF(E50&lt;=0.95,IF(D50&lt;=5.6,"Non-TCS","Product assessment required"),IF(D50&lt;=4.6,"Non-TCS","Product assessment required"))),IF(E50&lt;0.88,"Non-TCS",IF(E50&lt;=0.9,IF(D50&lt;=5,"Non-TCS","Product assessment required"),IF(E50&lt;=0.92,IF(D50&lt;=4.6,"Non-TCS","Product assessment required"),IF(D50&lt;4.2,"Non-TCS","Product assessment required"))))))</f>
        <v/>
      </c>
    </row>
    <row r="51"/>
    <row r="52"/>
    <row r="53" ht="75" customHeight="1">
      <c r="A53" s="3" t="inlineStr">
        <is>
          <t>Table A is for food heat-treated to destroy vegetative cells and then packaged; table B for food not heat-treated, or heat-treated but not packaged (Food Code 2022, 1-201.10, time/temperature control for safety food). Product assessment required means the food is treated as TCS, kept cold or hot or under time control, until a study, such as a challenge study, shows otherwise. The definition also names animal foods, raw or cooked, and cut melons, cut leafy greens, cut tomatoes, sprouts and garlic in oil. Use pH and water activity measured by a lab, on more than one batch.</t>
        </is>
      </c>
    </row>
  </sheetData>
  <mergeCells count="1">
    <mergeCell ref="A53:G53"/>
  </mergeCells>
  <conditionalFormatting sqref="G2:G50">
    <cfRule type="expression" priority="1" dxfId="0">
      <formula>LEFT(G2,7)="Product"</formula>
    </cfRule>
  </conditionalFormatting>
  <dataValidations count="1">
    <dataValidation sqref="B2:C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43"/>
  <sheetViews>
    <sheetView tabSelected="0" workbookViewId="0">
      <pane ySplit="1" topLeftCell="A2" activePane="bottomLeft" state="frozen"/>
      <selection pane="bottomLeft" activeCell="A1" sqref="A1"/>
    </sheetView>
  </sheetViews>
  <sheetFormatPr baseColWidth="8" defaultRowHeight="15"/>
  <cols>
    <col width="60" customWidth="1" min="1" max="1"/>
    <col width="12" customWidth="1" min="2" max="2"/>
    <col width="40" customWidth="1" min="3" max="3"/>
  </cols>
  <sheetData>
    <row r="1">
      <c r="A1" s="1" t="inlineStr">
        <is>
          <t>What the lab needs</t>
        </is>
      </c>
      <c r="B1" s="1" t="inlineStr">
        <is>
          <t>Status</t>
        </is>
      </c>
      <c r="C1" s="1" t="inlineStr">
        <is>
          <t>Notes</t>
        </is>
      </c>
    </row>
    <row r="2">
      <c r="A2" s="2" t="inlineStr">
        <is>
          <t>The recipe by weight, with each ingredient's supplier</t>
        </is>
      </c>
      <c r="B2" s="2" t="inlineStr">
        <is>
          <t>Done</t>
        </is>
      </c>
      <c r="C2" s="2" t="inlineStr">
        <is>
          <t>Cream cheese filling and dough</t>
        </is>
      </c>
    </row>
    <row r="3" ht="30" customHeight="1">
      <c r="A3" s="2" t="inlineStr">
        <is>
          <t>pH and water activity from three batches, by an independent lab</t>
        </is>
      </c>
      <c r="B3" s="2" t="inlineStr">
        <is>
          <t>Done</t>
        </is>
      </c>
      <c r="C3" s="2" t="inlineStr">
        <is>
          <t>pH 4.8 to 4.9, water activity 0.93 to 0.94</t>
        </is>
      </c>
    </row>
    <row r="4">
      <c r="A4" s="2" t="inlineStr">
        <is>
          <t>How it's made: baking time and temperature, cooling</t>
        </is>
      </c>
      <c r="B4" s="2" t="inlineStr">
        <is>
          <t>Done</t>
        </is>
      </c>
      <c r="C4" s="2" t="inlineStr">
        <is>
          <t>350°F, 18 minutes</t>
        </is>
      </c>
    </row>
    <row r="5" ht="30" customHeight="1">
      <c r="A5" s="2" t="inlineStr">
        <is>
          <t>How it's held: wrapped or open, temperature, how long</t>
        </is>
      </c>
      <c r="B5" s="2" t="inlineStr">
        <is>
          <t>Done</t>
        </is>
      </c>
      <c r="C5" s="2" t="inlineStr">
        <is>
          <t>Open case, room temperature, up to 8 hours</t>
        </is>
      </c>
    </row>
    <row r="6">
      <c r="A6" s="2" t="inlineStr">
        <is>
          <t>Shelf life or holding time to prove</t>
        </is>
      </c>
      <c r="B6" s="2" t="inlineStr">
        <is>
          <t>Done</t>
        </is>
      </c>
      <c r="C6" s="2" t="inlineStr">
        <is>
          <t>8 hours</t>
        </is>
      </c>
    </row>
    <row r="7">
      <c r="A7" s="2" t="inlineStr">
        <is>
          <t>Product samples from production batches</t>
        </is>
      </c>
      <c r="B7" s="2" t="inlineStr">
        <is>
          <t>Sent</t>
        </is>
      </c>
      <c r="C7" s="2" t="inlineStr">
        <is>
          <t>Three batches</t>
        </is>
      </c>
    </row>
    <row r="8" ht="30" customHeight="1">
      <c r="A8" s="2" t="inlineStr">
        <is>
          <t>Who reviews the result: the health department, for a variance</t>
        </is>
      </c>
      <c r="B8" s="2" t="inlineStr">
        <is>
          <t>To do</t>
        </is>
      </c>
      <c r="C8" s="2" t="inlineStr">
        <is>
          <t>Variance request with the study</t>
        </is>
      </c>
    </row>
    <row r="9">
      <c r="A9" s="2" t="n"/>
      <c r="B9" s="2" t="n"/>
      <c r="C9" s="2" t="n"/>
    </row>
    <row r="10">
      <c r="A10" s="2" t="n"/>
      <c r="B10" s="2" t="n"/>
      <c r="C10" s="2" t="n"/>
    </row>
    <row r="11">
      <c r="A11" s="2" t="n"/>
      <c r="B11" s="2" t="n"/>
      <c r="C11" s="2" t="n"/>
    </row>
    <row r="12">
      <c r="A12" s="2" t="n"/>
      <c r="B12" s="2" t="n"/>
      <c r="C12" s="2" t="n"/>
    </row>
    <row r="13">
      <c r="A13" s="2" t="n"/>
      <c r="B13" s="2" t="n"/>
      <c r="C13" s="2" t="n"/>
    </row>
    <row r="14">
      <c r="A14" s="2" t="n"/>
      <c r="B14" s="2" t="n"/>
      <c r="C14" s="2" t="n"/>
    </row>
    <row r="15">
      <c r="A15" s="2" t="n"/>
      <c r="B15" s="2" t="n"/>
      <c r="C15" s="2" t="n"/>
    </row>
    <row r="16">
      <c r="A16" s="2" t="n"/>
      <c r="B16" s="2" t="n"/>
      <c r="C16" s="2" t="n"/>
    </row>
    <row r="17">
      <c r="A17" s="2" t="n"/>
      <c r="B17" s="2" t="n"/>
      <c r="C17" s="2" t="n"/>
    </row>
    <row r="18">
      <c r="A18" s="2" t="n"/>
      <c r="B18" s="2" t="n"/>
      <c r="C18" s="2" t="n"/>
    </row>
    <row r="19">
      <c r="A19" s="2" t="n"/>
      <c r="B19" s="2" t="n"/>
      <c r="C19" s="2" t="n"/>
    </row>
    <row r="20">
      <c r="A20" s="2" t="n"/>
      <c r="B20" s="2" t="n"/>
      <c r="C20" s="2" t="n"/>
    </row>
    <row r="21">
      <c r="A21" s="2" t="n"/>
      <c r="B21" s="2" t="n"/>
      <c r="C21" s="2" t="n"/>
    </row>
    <row r="22">
      <c r="A22" s="2" t="n"/>
      <c r="B22" s="2" t="n"/>
      <c r="C22" s="2" t="n"/>
    </row>
    <row r="23">
      <c r="A23" s="2" t="n"/>
      <c r="B23" s="2" t="n"/>
      <c r="C23" s="2" t="n"/>
    </row>
    <row r="24">
      <c r="A24" s="2" t="n"/>
      <c r="B24" s="2" t="n"/>
      <c r="C24" s="2" t="n"/>
    </row>
    <row r="25">
      <c r="A25" s="2" t="n"/>
      <c r="B25" s="2" t="n"/>
      <c r="C25" s="2" t="n"/>
    </row>
    <row r="26">
      <c r="A26" s="2" t="n"/>
      <c r="B26" s="2" t="n"/>
      <c r="C26" s="2" t="n"/>
    </row>
    <row r="27">
      <c r="A27" s="2" t="n"/>
      <c r="B27" s="2" t="n"/>
      <c r="C27" s="2" t="n"/>
    </row>
    <row r="28">
      <c r="A28" s="2" t="n"/>
      <c r="B28" s="2" t="n"/>
      <c r="C28" s="2" t="n"/>
    </row>
    <row r="29">
      <c r="A29" s="2" t="n"/>
      <c r="B29" s="2" t="n"/>
      <c r="C29" s="2" t="n"/>
    </row>
    <row r="30">
      <c r="A30" s="2" t="n"/>
      <c r="B30" s="2" t="n"/>
      <c r="C30" s="2" t="n"/>
    </row>
    <row r="31">
      <c r="A31" s="2" t="n"/>
      <c r="B31" s="2" t="n"/>
      <c r="C31" s="2" t="n"/>
    </row>
    <row r="32">
      <c r="A32" s="2" t="n"/>
      <c r="B32" s="2" t="n"/>
      <c r="C32" s="2" t="n"/>
    </row>
    <row r="33">
      <c r="A33" s="2" t="n"/>
      <c r="B33" s="2" t="n"/>
      <c r="C33" s="2" t="n"/>
    </row>
    <row r="34">
      <c r="A34" s="2" t="n"/>
      <c r="B34" s="2" t="n"/>
      <c r="C34" s="2" t="n"/>
    </row>
    <row r="35">
      <c r="A35" s="2" t="n"/>
      <c r="B35" s="2" t="n"/>
      <c r="C35" s="2" t="n"/>
    </row>
    <row r="36">
      <c r="A36" s="2" t="n"/>
      <c r="B36" s="2" t="n"/>
      <c r="C36" s="2" t="n"/>
    </row>
    <row r="37">
      <c r="A37" s="2" t="n"/>
      <c r="B37" s="2" t="n"/>
      <c r="C37" s="2" t="n"/>
    </row>
    <row r="38">
      <c r="A38" s="2" t="n"/>
      <c r="B38" s="2" t="n"/>
      <c r="C38" s="2" t="n"/>
    </row>
    <row r="39">
      <c r="A39" s="2" t="n"/>
      <c r="B39" s="2" t="n"/>
      <c r="C39" s="2" t="n"/>
    </row>
    <row r="40">
      <c r="A40" s="2" t="n"/>
      <c r="B40" s="2" t="n"/>
      <c r="C40" s="2" t="n"/>
    </row>
    <row r="41"/>
    <row r="42"/>
    <row r="43" ht="45" customHeight="1">
      <c r="A43" s="3" t="inlineStr">
        <is>
          <t>A challenge study adds the pathogens a food could carry and measures whether they grow under the way it's held. Protocols for retail foods follow parameters from the National Advisory Committee on Microbiological Criteria for Foods, through the Conference for Food Protection; the lab designs it.</t>
        </is>
      </c>
    </row>
  </sheetData>
  <mergeCells count="1">
    <mergeCell ref="A43:C43"/>
  </mergeCells>
  <dataValidations count="1">
    <dataValidation sqref="B2:B40" showDropDown="0" showInputMessage="0" showErrorMessage="0" allowBlank="1" type="list">
      <formula1>"To do,Sent,Done"</formula1>
    </dataValidation>
  </dataValidations>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4" t="inlineStr">
        <is>
          <t>TCS check and challenge study list: a workbook</t>
        </is>
      </c>
    </row>
    <row r="2" ht="15" customHeight="1">
      <c r="A2" s="2" t="inlineStr">
        <is>
          <t>From the article: https://www.tarostack.com/articles/challenge-study-food</t>
        </is>
      </c>
    </row>
    <row r="3" ht="15" customHeight="1">
      <c r="A3" s="2" t="inlineStr"/>
    </row>
    <row r="4" ht="30" customHeight="1">
      <c r="A4" s="2" t="inlineStr">
        <is>
          <t>The example is the article's made-up Waco kolache shop, checking which kolaches can sit in an open case.</t>
        </is>
      </c>
    </row>
    <row r="5" ht="30" customHeight="1">
      <c r="A5" s="2" t="inlineStr">
        <is>
          <t>TCS check: each food's heat treatment, packaging, pH and water activity; the Food Code table and whether it's non-TCS or needs a product assessment fill in.</t>
        </is>
      </c>
    </row>
    <row r="6" ht="15" customHeight="1">
      <c r="A6" s="2" t="inlineStr">
        <is>
          <t>For the lab: what to give a lab for a challenge study, with a status for each.</t>
        </is>
      </c>
    </row>
    <row r="7" ht="15" customHeight="1">
      <c r="A7" s="2" t="inlineStr">
        <is>
          <t>This is a checker, not legal advice; your regulator decides.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