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Shipment" sheetId="2" state="visible" r:id="rId2"/>
    <sheet xmlns:r="http://schemas.openxmlformats.org/officeDocument/2006/relationships" name="Case label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'Products'!$1:$1</definedName>
    <definedName name="_xlnm.Print_Titles" localSheetId="1">'Shipment'!$1:$1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6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2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49" fontId="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0" customWidth="1" min="3" max="3"/>
    <col width="18" customWidth="1" min="4" max="4"/>
    <col width="18" customWidth="1" min="5" max="5"/>
    <col width="10" customWidth="1" min="6" max="6"/>
    <col width="18" customWidth="1" min="7" max="7"/>
    <col width="13" customWidth="1" min="9" max="9"/>
  </cols>
  <sheetData>
    <row r="1" ht="30" customHeight="1">
      <c r="A1" s="1" t="inlineStr">
        <is>
          <t>SKU</t>
        </is>
      </c>
      <c r="B1" s="1" t="inlineStr">
        <is>
          <t>Product</t>
        </is>
      </c>
      <c r="C1" s="1" t="inlineStr">
        <is>
          <t>Units a case</t>
        </is>
      </c>
      <c r="D1" s="1" t="inlineStr">
        <is>
          <t>Net weight a case</t>
        </is>
      </c>
      <c r="E1" s="1" t="inlineStr">
        <is>
          <t>First 13 digits</t>
        </is>
      </c>
      <c r="F1" s="1" t="inlineStr">
        <is>
          <t>Check digit</t>
        </is>
      </c>
      <c r="G1" s="1" t="inlineStr">
        <is>
          <t>Case GTIN-14</t>
        </is>
      </c>
      <c r="I1" s="2" t="inlineStr">
        <is>
          <t>Type the 13 digits as text: the indicator digit, then your GS1 company prefix and item number. The check digit and GTIN-14 fill in.</t>
        </is>
      </c>
    </row>
    <row r="2">
      <c r="A2" t="inlineStr">
        <is>
          <t>SR-16-CS</t>
        </is>
      </c>
      <c r="B2" t="inlineStr">
        <is>
          <t>Fresh salsa roja, 16 oz tubs</t>
        </is>
      </c>
      <c r="C2" t="n">
        <v>12</v>
      </c>
      <c r="D2" t="inlineStr">
        <is>
          <t>12 lb (5.44 kg)</t>
        </is>
      </c>
      <c r="E2" s="3" t="inlineStr">
        <is>
          <t>1006141411001</t>
        </is>
      </c>
      <c r="F2">
        <f>IF(LEN(E2)&lt;&gt;13,"",MOD(10-MOD(MID(E2,1,1)*3+MID(E2,2,1)*1+MID(E2,3,1)*3+MID(E2,4,1)*1+MID(E2,5,1)*3+MID(E2,6,1)*1+MID(E2,7,1)*3+MID(E2,8,1)*1+MID(E2,9,1)*3+MID(E2,10,1)*1+MID(E2,11,1)*3+MID(E2,12,1)*1+MID(E2,13,1)*3,10),10))</f>
        <v>0</v>
      </c>
      <c r="G2" t="str">
        <f>IF(F2="","",E2&amp;F2)</f>
        <v>10061414110010</v>
      </c>
    </row>
    <row r="3">
      <c r="A3" t="inlineStr">
        <is>
          <t>SV-16-CS</t>
        </is>
      </c>
      <c r="B3" t="inlineStr">
        <is>
          <t>Fresh salsa verde, 16 oz tubs</t>
        </is>
      </c>
      <c r="C3" t="n">
        <v>12</v>
      </c>
      <c r="D3" t="inlineStr">
        <is>
          <t>12 lb (5.44 kg)</t>
        </is>
      </c>
      <c r="E3" s="3" t="inlineStr">
        <is>
          <t>1006141411002</t>
        </is>
      </c>
      <c r="F3">
        <f>IF(LEN(E3)&lt;&gt;13,"",MOD(10-MOD(MID(E3,1,1)*3+MID(E3,2,1)*1+MID(E3,3,1)*3+MID(E3,4,1)*1+MID(E3,5,1)*3+MID(E3,6,1)*1+MID(E3,7,1)*3+MID(E3,8,1)*1+MID(E3,9,1)*3+MID(E3,10,1)*1+MID(E3,11,1)*3+MID(E3,12,1)*1+MID(E3,13,1)*3,10),10))</f>
        <v>7</v>
      </c>
      <c r="G3" t="str">
        <f>IF(F3="","",E3&amp;F3)</f>
        <v>10061414110027</v>
      </c>
    </row>
    <row r="4">
      <c r="A4" t="inlineStr">
        <is>
          <t>HS-5-CS</t>
        </is>
      </c>
      <c r="B4" t="inlineStr">
        <is>
          <t>Hot sauce, 5 oz bottles</t>
        </is>
      </c>
      <c r="C4" t="n">
        <v>24</v>
      </c>
      <c r="D4" t="inlineStr">
        <is>
          <t>7.5 lb (3.40 kg)</t>
        </is>
      </c>
      <c r="E4" s="3" t="inlineStr">
        <is>
          <t>1006141411003</t>
        </is>
      </c>
      <c r="F4">
        <f>IF(LEN(E4)&lt;&gt;13,"",MOD(10-MOD(MID(E4,1,1)*3+MID(E4,2,1)*1+MID(E4,3,1)*3+MID(E4,4,1)*1+MID(E4,5,1)*3+MID(E4,6,1)*1+MID(E4,7,1)*3+MID(E4,8,1)*1+MID(E4,9,1)*3+MID(E4,10,1)*1+MID(E4,11,1)*3+MID(E4,12,1)*1+MID(E4,13,1)*3,10),10))</f>
        <v>4</v>
      </c>
      <c r="G4" t="str">
        <f>IF(F4="","",E4&amp;F4)</f>
        <v>10061414110034</v>
      </c>
    </row>
    <row r="5">
      <c r="E5" s="3" t="n"/>
      <c r="F5" t="str">
        <f>IF(LEN(E5)&lt;&gt;13,"",MOD(10-MOD(MID(E5,1,1)*3+MID(E5,2,1)*1+MID(E5,3,1)*3+MID(E5,4,1)*1+MID(E5,5,1)*3+MID(E5,6,1)*1+MID(E5,7,1)*3+MID(E5,8,1)*1+MID(E5,9,1)*3+MID(E5,10,1)*1+MID(E5,11,1)*3+MID(E5,12,1)*1+MID(E5,13,1)*3,10),10))</f>
        <v/>
      </c>
      <c r="G5" t="str">
        <f>IF(F5="","",E5&amp;F5)</f>
        <v/>
      </c>
    </row>
    <row r="6">
      <c r="E6" s="3" t="n"/>
      <c r="F6" t="str">
        <f>IF(LEN(E6)&lt;&gt;13,"",MOD(10-MOD(MID(E6,1,1)*3+MID(E6,2,1)*1+MID(E6,3,1)*3+MID(E6,4,1)*1+MID(E6,5,1)*3+MID(E6,6,1)*1+MID(E6,7,1)*3+MID(E6,8,1)*1+MID(E6,9,1)*3+MID(E6,10,1)*1+MID(E6,11,1)*3+MID(E6,12,1)*1+MID(E6,13,1)*3,10),10))</f>
        <v/>
      </c>
      <c r="G6" t="str">
        <f>IF(F6="","",E6&amp;F6)</f>
        <v/>
      </c>
    </row>
    <row r="7">
      <c r="E7" s="3" t="n"/>
      <c r="F7" t="str">
        <f>IF(LEN(E7)&lt;&gt;13,"",MOD(10-MOD(MID(E7,1,1)*3+MID(E7,2,1)*1+MID(E7,3,1)*3+MID(E7,4,1)*1+MID(E7,5,1)*3+MID(E7,6,1)*1+MID(E7,7,1)*3+MID(E7,8,1)*1+MID(E7,9,1)*3+MID(E7,10,1)*1+MID(E7,11,1)*3+MID(E7,12,1)*1+MID(E7,13,1)*3,10),10))</f>
        <v/>
      </c>
      <c r="G7" t="str">
        <f>IF(F7="","",E7&amp;F7)</f>
        <v/>
      </c>
    </row>
    <row r="8">
      <c r="E8" s="3" t="n"/>
      <c r="F8" t="str">
        <f>IF(LEN(E8)&lt;&gt;13,"",MOD(10-MOD(MID(E8,1,1)*3+MID(E8,2,1)*1+MID(E8,3,1)*3+MID(E8,4,1)*1+MID(E8,5,1)*3+MID(E8,6,1)*1+MID(E8,7,1)*3+MID(E8,8,1)*1+MID(E8,9,1)*3+MID(E8,10,1)*1+MID(E8,11,1)*3+MID(E8,12,1)*1+MID(E8,13,1)*3,10),10))</f>
        <v/>
      </c>
      <c r="G8" t="str">
        <f>IF(F8="","",E8&amp;F8)</f>
        <v/>
      </c>
    </row>
    <row r="9">
      <c r="E9" s="3" t="n"/>
      <c r="F9" t="str">
        <f>IF(LEN(E9)&lt;&gt;13,"",MOD(10-MOD(MID(E9,1,1)*3+MID(E9,2,1)*1+MID(E9,3,1)*3+MID(E9,4,1)*1+MID(E9,5,1)*3+MID(E9,6,1)*1+MID(E9,7,1)*3+MID(E9,8,1)*1+MID(E9,9,1)*3+MID(E9,10,1)*1+MID(E9,11,1)*3+MID(E9,12,1)*1+MID(E9,13,1)*3,10),10))</f>
        <v/>
      </c>
      <c r="G9" t="str">
        <f>IF(F9="","",E9&amp;F9)</f>
        <v/>
      </c>
    </row>
    <row r="10">
      <c r="E10" s="3" t="n"/>
      <c r="F10" t="str">
        <f>IF(LEN(E10)&lt;&gt;13,"",MOD(10-MOD(MID(E10,1,1)*3+MID(E10,2,1)*1+MID(E10,3,1)*3+MID(E10,4,1)*1+MID(E10,5,1)*3+MID(E10,6,1)*1+MID(E10,7,1)*3+MID(E10,8,1)*1+MID(E10,9,1)*3+MID(E10,10,1)*1+MID(E10,11,1)*3+MID(E10,12,1)*1+MID(E10,13,1)*3,10),10))</f>
        <v/>
      </c>
      <c r="G10" t="str">
        <f>IF(F10="","",E10&amp;F10)</f>
        <v/>
      </c>
    </row>
    <row r="11">
      <c r="E11" s="3" t="n"/>
      <c r="F11" t="str">
        <f>IF(LEN(E11)&lt;&gt;13,"",MOD(10-MOD(MID(E11,1,1)*3+MID(E11,2,1)*1+MID(E11,3,1)*3+MID(E11,4,1)*1+MID(E11,5,1)*3+MID(E11,6,1)*1+MID(E11,7,1)*3+MID(E11,8,1)*1+MID(E11,9,1)*3+MID(E11,10,1)*1+MID(E11,11,1)*3+MID(E11,12,1)*1+MID(E11,13,1)*3,10),10))</f>
        <v/>
      </c>
      <c r="G11" t="str">
        <f>IF(F11="","",E11&amp;F11)</f>
        <v/>
      </c>
    </row>
    <row r="12">
      <c r="E12" s="3" t="n"/>
      <c r="F12" t="str">
        <f>IF(LEN(E12)&lt;&gt;13,"",MOD(10-MOD(MID(E12,1,1)*3+MID(E12,2,1)*1+MID(E12,3,1)*3+MID(E12,4,1)*1+MID(E12,5,1)*3+MID(E12,6,1)*1+MID(E12,7,1)*3+MID(E12,8,1)*1+MID(E12,9,1)*3+MID(E12,10,1)*1+MID(E12,11,1)*3+MID(E12,12,1)*1+MID(E12,13,1)*3,10),10))</f>
        <v/>
      </c>
      <c r="G12" t="str">
        <f>IF(F12="","",E12&amp;F12)</f>
        <v/>
      </c>
    </row>
    <row r="13">
      <c r="E13" s="3" t="n"/>
      <c r="F13" t="str">
        <f>IF(LEN(E13)&lt;&gt;13,"",MOD(10-MOD(MID(E13,1,1)*3+MID(E13,2,1)*1+MID(E13,3,1)*3+MID(E13,4,1)*1+MID(E13,5,1)*3+MID(E13,6,1)*1+MID(E13,7,1)*3+MID(E13,8,1)*1+MID(E13,9,1)*3+MID(E13,10,1)*1+MID(E13,11,1)*3+MID(E13,12,1)*1+MID(E13,13,1)*3,10),10))</f>
        <v/>
      </c>
      <c r="G13" t="str">
        <f>IF(F13="","",E13&amp;F13)</f>
        <v/>
      </c>
    </row>
    <row r="14">
      <c r="E14" s="3" t="n"/>
      <c r="F14" t="str">
        <f>IF(LEN(E14)&lt;&gt;13,"",MOD(10-MOD(MID(E14,1,1)*3+MID(E14,2,1)*1+MID(E14,3,1)*3+MID(E14,4,1)*1+MID(E14,5,1)*3+MID(E14,6,1)*1+MID(E14,7,1)*3+MID(E14,8,1)*1+MID(E14,9,1)*3+MID(E14,10,1)*1+MID(E14,11,1)*3+MID(E14,12,1)*1+MID(E14,13,1)*3,10),10))</f>
        <v/>
      </c>
      <c r="G14" t="str">
        <f>IF(F14="","",E14&amp;F14)</f>
        <v/>
      </c>
    </row>
    <row r="15">
      <c r="E15" s="3" t="n"/>
      <c r="F15" t="str">
        <f>IF(LEN(E15)&lt;&gt;13,"",MOD(10-MOD(MID(E15,1,1)*3+MID(E15,2,1)*1+MID(E15,3,1)*3+MID(E15,4,1)*1+MID(E15,5,1)*3+MID(E15,6,1)*1+MID(E15,7,1)*3+MID(E15,8,1)*1+MID(E15,9,1)*3+MID(E15,10,1)*1+MID(E15,11,1)*3+MID(E15,12,1)*1+MID(E15,13,1)*3,10),10))</f>
        <v/>
      </c>
      <c r="G15" t="str">
        <f>IF(F15="","",E15&amp;F15)</f>
        <v/>
      </c>
    </row>
    <row r="16">
      <c r="E16" s="3" t="n"/>
      <c r="F16" t="str">
        <f>IF(LEN(E16)&lt;&gt;13,"",MOD(10-MOD(MID(E16,1,1)*3+MID(E16,2,1)*1+MID(E16,3,1)*3+MID(E16,4,1)*1+MID(E16,5,1)*3+MID(E16,6,1)*1+MID(E16,7,1)*3+MID(E16,8,1)*1+MID(E16,9,1)*3+MID(E16,10,1)*1+MID(E16,11,1)*3+MID(E16,12,1)*1+MID(E16,13,1)*3,10),10))</f>
        <v/>
      </c>
      <c r="G16" t="str">
        <f>IF(F16="","",E16&amp;F16)</f>
        <v/>
      </c>
    </row>
    <row r="17">
      <c r="E17" s="3" t="n"/>
      <c r="F17" t="str">
        <f>IF(LEN(E17)&lt;&gt;13,"",MOD(10-MOD(MID(E17,1,1)*3+MID(E17,2,1)*1+MID(E17,3,1)*3+MID(E17,4,1)*1+MID(E17,5,1)*3+MID(E17,6,1)*1+MID(E17,7,1)*3+MID(E17,8,1)*1+MID(E17,9,1)*3+MID(E17,10,1)*1+MID(E17,11,1)*3+MID(E17,12,1)*1+MID(E17,13,1)*3,10),10))</f>
        <v/>
      </c>
      <c r="G17" t="str">
        <f>IF(F17="","",E17&amp;F17)</f>
        <v/>
      </c>
    </row>
    <row r="18">
      <c r="E18" s="3" t="n"/>
      <c r="F18" t="str">
        <f>IF(LEN(E18)&lt;&gt;13,"",MOD(10-MOD(MID(E18,1,1)*3+MID(E18,2,1)*1+MID(E18,3,1)*3+MID(E18,4,1)*1+MID(E18,5,1)*3+MID(E18,6,1)*1+MID(E18,7,1)*3+MID(E18,8,1)*1+MID(E18,9,1)*3+MID(E18,10,1)*1+MID(E18,11,1)*3+MID(E18,12,1)*1+MID(E18,13,1)*3,10),10))</f>
        <v/>
      </c>
      <c r="G18" t="str">
        <f>IF(F18="","",E18&amp;F18)</f>
        <v/>
      </c>
    </row>
    <row r="19">
      <c r="E19" s="3" t="n"/>
      <c r="F19" t="str">
        <f>IF(LEN(E19)&lt;&gt;13,"",MOD(10-MOD(MID(E19,1,1)*3+MID(E19,2,1)*1+MID(E19,3,1)*3+MID(E19,4,1)*1+MID(E19,5,1)*3+MID(E19,6,1)*1+MID(E19,7,1)*3+MID(E19,8,1)*1+MID(E19,9,1)*3+MID(E19,10,1)*1+MID(E19,11,1)*3+MID(E19,12,1)*1+MID(E19,13,1)*3,10),10))</f>
        <v/>
      </c>
      <c r="G19" t="str">
        <f>IF(F19="","",E19&amp;F19)</f>
        <v/>
      </c>
    </row>
    <row r="20">
      <c r="E20" s="3" t="n"/>
      <c r="F20" t="str">
        <f>IF(LEN(E20)&lt;&gt;13,"",MOD(10-MOD(MID(E20,1,1)*3+MID(E20,2,1)*1+MID(E20,3,1)*3+MID(E20,4,1)*1+MID(E20,5,1)*3+MID(E20,6,1)*1+MID(E20,7,1)*3+MID(E20,8,1)*1+MID(E20,9,1)*3+MID(E20,10,1)*1+MID(E20,11,1)*3+MID(E20,12,1)*1+MID(E20,13,1)*3,10),10))</f>
        <v/>
      </c>
      <c r="G20" t="str">
        <f>IF(F20="","",E20&amp;F20)</f>
        <v/>
      </c>
    </row>
    <row r="21">
      <c r="E21" s="3" t="n"/>
      <c r="F21" t="str">
        <f>IF(LEN(E21)&lt;&gt;13,"",MOD(10-MOD(MID(E21,1,1)*3+MID(E21,2,1)*1+MID(E21,3,1)*3+MID(E21,4,1)*1+MID(E21,5,1)*3+MID(E21,6,1)*1+MID(E21,7,1)*3+MID(E21,8,1)*1+MID(E21,9,1)*3+MID(E21,10,1)*1+MID(E21,11,1)*3+MID(E21,12,1)*1+MID(E21,13,1)*3,10),10))</f>
        <v/>
      </c>
      <c r="G21" t="str">
        <f>IF(F21="","",E21&amp;F21)</f>
        <v/>
      </c>
    </row>
    <row r="22">
      <c r="E22" s="3" t="n"/>
      <c r="F22" t="str">
        <f>IF(LEN(E22)&lt;&gt;13,"",MOD(10-MOD(MID(E22,1,1)*3+MID(E22,2,1)*1+MID(E22,3,1)*3+MID(E22,4,1)*1+MID(E22,5,1)*3+MID(E22,6,1)*1+MID(E22,7,1)*3+MID(E22,8,1)*1+MID(E22,9,1)*3+MID(E22,10,1)*1+MID(E22,11,1)*3+MID(E22,12,1)*1+MID(E22,13,1)*3,10),10))</f>
        <v/>
      </c>
      <c r="G22" t="str">
        <f>IF(F22="","",E22&amp;F22)</f>
        <v/>
      </c>
    </row>
    <row r="23">
      <c r="E23" s="3" t="n"/>
      <c r="F23" t="str">
        <f>IF(LEN(E23)&lt;&gt;13,"",MOD(10-MOD(MID(E23,1,1)*3+MID(E23,2,1)*1+MID(E23,3,1)*3+MID(E23,4,1)*1+MID(E23,5,1)*3+MID(E23,6,1)*1+MID(E23,7,1)*3+MID(E23,8,1)*1+MID(E23,9,1)*3+MID(E23,10,1)*1+MID(E23,11,1)*3+MID(E23,12,1)*1+MID(E23,13,1)*3,10),10))</f>
        <v/>
      </c>
      <c r="G23" t="str">
        <f>IF(F23="","",E23&amp;F23)</f>
        <v/>
      </c>
    </row>
    <row r="24">
      <c r="E24" s="3" t="n"/>
      <c r="F24" t="str">
        <f>IF(LEN(E24)&lt;&gt;13,"",MOD(10-MOD(MID(E24,1,1)*3+MID(E24,2,1)*1+MID(E24,3,1)*3+MID(E24,4,1)*1+MID(E24,5,1)*3+MID(E24,6,1)*1+MID(E24,7,1)*3+MID(E24,8,1)*1+MID(E24,9,1)*3+MID(E24,10,1)*1+MID(E24,11,1)*3+MID(E24,12,1)*1+MID(E24,13,1)*3,10),10))</f>
        <v/>
      </c>
      <c r="G24" t="str">
        <f>IF(F24="","",E24&amp;F24)</f>
        <v/>
      </c>
    </row>
    <row r="25">
      <c r="E25" s="3" t="n"/>
      <c r="F25" t="str">
        <f>IF(LEN(E25)&lt;&gt;13,"",MOD(10-MOD(MID(E25,1,1)*3+MID(E25,2,1)*1+MID(E25,3,1)*3+MID(E25,4,1)*1+MID(E25,5,1)*3+MID(E25,6,1)*1+MID(E25,7,1)*3+MID(E25,8,1)*1+MID(E25,9,1)*3+MID(E25,10,1)*1+MID(E25,11,1)*3+MID(E25,12,1)*1+MID(E25,13,1)*3,10),10))</f>
        <v/>
      </c>
      <c r="G25" t="str">
        <f>IF(F25="","",E25&amp;F25)</f>
        <v/>
      </c>
    </row>
    <row r="26">
      <c r="E26" s="3" t="n"/>
      <c r="F26" t="str">
        <f>IF(LEN(E26)&lt;&gt;13,"",MOD(10-MOD(MID(E26,1,1)*3+MID(E26,2,1)*1+MID(E26,3,1)*3+MID(E26,4,1)*1+MID(E26,5,1)*3+MID(E26,6,1)*1+MID(E26,7,1)*3+MID(E26,8,1)*1+MID(E26,9,1)*3+MID(E26,10,1)*1+MID(E26,11,1)*3+MID(E26,12,1)*1+MID(E26,13,1)*3,10),10))</f>
        <v/>
      </c>
      <c r="G26" t="str">
        <f>IF(F26="","",E26&amp;F26)</f>
        <v/>
      </c>
    </row>
    <row r="27">
      <c r="E27" s="3" t="n"/>
      <c r="F27" t="str">
        <f>IF(LEN(E27)&lt;&gt;13,"",MOD(10-MOD(MID(E27,1,1)*3+MID(E27,2,1)*1+MID(E27,3,1)*3+MID(E27,4,1)*1+MID(E27,5,1)*3+MID(E27,6,1)*1+MID(E27,7,1)*3+MID(E27,8,1)*1+MID(E27,9,1)*3+MID(E27,10,1)*1+MID(E27,11,1)*3+MID(E27,12,1)*1+MID(E27,13,1)*3,10),10))</f>
        <v/>
      </c>
      <c r="G27" t="str">
        <f>IF(F27="","",E27&amp;F27)</f>
        <v/>
      </c>
    </row>
    <row r="28">
      <c r="E28" s="3" t="n"/>
      <c r="F28" t="str">
        <f>IF(LEN(E28)&lt;&gt;13,"",MOD(10-MOD(MID(E28,1,1)*3+MID(E28,2,1)*1+MID(E28,3,1)*3+MID(E28,4,1)*1+MID(E28,5,1)*3+MID(E28,6,1)*1+MID(E28,7,1)*3+MID(E28,8,1)*1+MID(E28,9,1)*3+MID(E28,10,1)*1+MID(E28,11,1)*3+MID(E28,12,1)*1+MID(E28,13,1)*3,10),10))</f>
        <v/>
      </c>
      <c r="G28" t="str">
        <f>IF(F28="","",E28&amp;F28)</f>
        <v/>
      </c>
    </row>
    <row r="29">
      <c r="E29" s="3" t="n"/>
      <c r="F29" t="str">
        <f>IF(LEN(E29)&lt;&gt;13,"",MOD(10-MOD(MID(E29,1,1)*3+MID(E29,2,1)*1+MID(E29,3,1)*3+MID(E29,4,1)*1+MID(E29,5,1)*3+MID(E29,6,1)*1+MID(E29,7,1)*3+MID(E29,8,1)*1+MID(E29,9,1)*3+MID(E29,10,1)*1+MID(E29,11,1)*3+MID(E29,12,1)*1+MID(E29,13,1)*3,10),10))</f>
        <v/>
      </c>
      <c r="G29" t="str">
        <f>IF(F29="","",E29&amp;F29)</f>
        <v/>
      </c>
    </row>
    <row r="30">
      <c r="E30" s="3" t="n"/>
      <c r="F30" t="str">
        <f>IF(LEN(E30)&lt;&gt;13,"",MOD(10-MOD(MID(E30,1,1)*3+MID(E30,2,1)*1+MID(E30,3,1)*3+MID(E30,4,1)*1+MID(E30,5,1)*3+MID(E30,6,1)*1+MID(E30,7,1)*3+MID(E30,8,1)*1+MID(E30,9,1)*3+MID(E30,10,1)*1+MID(E30,11,1)*3+MID(E30,12,1)*1+MID(E30,13,1)*3,10),10))</f>
        <v/>
      </c>
      <c r="G30" t="str">
        <f>IF(F30="","",E30&amp;F30)</f>
        <v/>
      </c>
    </row>
    <row r="31">
      <c r="E31" s="3" t="n"/>
      <c r="F31" t="str">
        <f>IF(LEN(E31)&lt;&gt;13,"",MOD(10-MOD(MID(E31,1,1)*3+MID(E31,2,1)*1+MID(E31,3,1)*3+MID(E31,4,1)*1+MID(E31,5,1)*3+MID(E31,6,1)*1+MID(E31,7,1)*3+MID(E31,8,1)*1+MID(E31,9,1)*3+MID(E31,10,1)*1+MID(E31,11,1)*3+MID(E31,12,1)*1+MID(E31,13,1)*3,10),10))</f>
        <v/>
      </c>
      <c r="G31" t="str">
        <f>IF(F31="","",E31&amp;F31)</f>
        <v/>
      </c>
    </row>
    <row r="32">
      <c r="E32" s="3" t="n"/>
      <c r="F32" t="str">
        <f>IF(LEN(E32)&lt;&gt;13,"",MOD(10-MOD(MID(E32,1,1)*3+MID(E32,2,1)*1+MID(E32,3,1)*3+MID(E32,4,1)*1+MID(E32,5,1)*3+MID(E32,6,1)*1+MID(E32,7,1)*3+MID(E32,8,1)*1+MID(E32,9,1)*3+MID(E32,10,1)*1+MID(E32,11,1)*3+MID(E32,12,1)*1+MID(E32,13,1)*3,10),10))</f>
        <v/>
      </c>
      <c r="G32" t="str">
        <f>IF(F32="","",E32&amp;F32)</f>
        <v/>
      </c>
    </row>
    <row r="33">
      <c r="E33" s="3" t="n"/>
      <c r="F33" t="str">
        <f>IF(LEN(E33)&lt;&gt;13,"",MOD(10-MOD(MID(E33,1,1)*3+MID(E33,2,1)*1+MID(E33,3,1)*3+MID(E33,4,1)*1+MID(E33,5,1)*3+MID(E33,6,1)*1+MID(E33,7,1)*3+MID(E33,8,1)*1+MID(E33,9,1)*3+MID(E33,10,1)*1+MID(E33,11,1)*3+MID(E33,12,1)*1+MID(E33,13,1)*3,10),10))</f>
        <v/>
      </c>
      <c r="G33" t="str">
        <f>IF(F33="","",E33&amp;F33)</f>
        <v/>
      </c>
    </row>
    <row r="34">
      <c r="E34" s="3" t="n"/>
      <c r="F34" t="str">
        <f>IF(LEN(E34)&lt;&gt;13,"",MOD(10-MOD(MID(E34,1,1)*3+MID(E34,2,1)*1+MID(E34,3,1)*3+MID(E34,4,1)*1+MID(E34,5,1)*3+MID(E34,6,1)*1+MID(E34,7,1)*3+MID(E34,8,1)*1+MID(E34,9,1)*3+MID(E34,10,1)*1+MID(E34,11,1)*3+MID(E34,12,1)*1+MID(E34,13,1)*3,10),10))</f>
        <v/>
      </c>
      <c r="G34" t="str">
        <f>IF(F34="","",E34&amp;F34)</f>
        <v/>
      </c>
    </row>
    <row r="35">
      <c r="E35" s="3" t="n"/>
      <c r="F35" t="str">
        <f>IF(LEN(E35)&lt;&gt;13,"",MOD(10-MOD(MID(E35,1,1)*3+MID(E35,2,1)*1+MID(E35,3,1)*3+MID(E35,4,1)*1+MID(E35,5,1)*3+MID(E35,6,1)*1+MID(E35,7,1)*3+MID(E35,8,1)*1+MID(E35,9,1)*3+MID(E35,10,1)*1+MID(E35,11,1)*3+MID(E35,12,1)*1+MID(E35,13,1)*3,10),10))</f>
        <v/>
      </c>
      <c r="G35" t="str">
        <f>IF(F35="","",E35&amp;F35)</f>
        <v/>
      </c>
    </row>
    <row r="36">
      <c r="E36" s="3" t="n"/>
      <c r="F36" t="str">
        <f>IF(LEN(E36)&lt;&gt;13,"",MOD(10-MOD(MID(E36,1,1)*3+MID(E36,2,1)*1+MID(E36,3,1)*3+MID(E36,4,1)*1+MID(E36,5,1)*3+MID(E36,6,1)*1+MID(E36,7,1)*3+MID(E36,8,1)*1+MID(E36,9,1)*3+MID(E36,10,1)*1+MID(E36,11,1)*3+MID(E36,12,1)*1+MID(E36,13,1)*3,10),10))</f>
        <v/>
      </c>
      <c r="G36" t="str">
        <f>IF(F36="","",E36&amp;F36)</f>
        <v/>
      </c>
    </row>
    <row r="37">
      <c r="E37" s="3" t="n"/>
      <c r="F37" t="str">
        <f>IF(LEN(E37)&lt;&gt;13,"",MOD(10-MOD(MID(E37,1,1)*3+MID(E37,2,1)*1+MID(E37,3,1)*3+MID(E37,4,1)*1+MID(E37,5,1)*3+MID(E37,6,1)*1+MID(E37,7,1)*3+MID(E37,8,1)*1+MID(E37,9,1)*3+MID(E37,10,1)*1+MID(E37,11,1)*3+MID(E37,12,1)*1+MID(E37,13,1)*3,10),10))</f>
        <v/>
      </c>
      <c r="G37" t="str">
        <f>IF(F37="","",E37&amp;F37)</f>
        <v/>
      </c>
    </row>
    <row r="38">
      <c r="E38" s="3" t="n"/>
      <c r="F38" t="str">
        <f>IF(LEN(E38)&lt;&gt;13,"",MOD(10-MOD(MID(E38,1,1)*3+MID(E38,2,1)*1+MID(E38,3,1)*3+MID(E38,4,1)*1+MID(E38,5,1)*3+MID(E38,6,1)*1+MID(E38,7,1)*3+MID(E38,8,1)*1+MID(E38,9,1)*3+MID(E38,10,1)*1+MID(E38,11,1)*3+MID(E38,12,1)*1+MID(E38,13,1)*3,10),10))</f>
        <v/>
      </c>
      <c r="G38" t="str">
        <f>IF(F38="","",E38&amp;F38)</f>
        <v/>
      </c>
    </row>
    <row r="39">
      <c r="E39" s="3" t="n"/>
      <c r="F39" t="str">
        <f>IF(LEN(E39)&lt;&gt;13,"",MOD(10-MOD(MID(E39,1,1)*3+MID(E39,2,1)*1+MID(E39,3,1)*3+MID(E39,4,1)*1+MID(E39,5,1)*3+MID(E39,6,1)*1+MID(E39,7,1)*3+MID(E39,8,1)*1+MID(E39,9,1)*3+MID(E39,10,1)*1+MID(E39,11,1)*3+MID(E39,12,1)*1+MID(E39,13,1)*3,10),10))</f>
        <v/>
      </c>
      <c r="G39" t="str">
        <f>IF(F39="","",E39&amp;F39)</f>
        <v/>
      </c>
    </row>
    <row r="40">
      <c r="E40" s="3" t="n"/>
      <c r="F40" t="str">
        <f>IF(LEN(E40)&lt;&gt;13,"",MOD(10-MOD(MID(E40,1,1)*3+MID(E40,2,1)*1+MID(E40,3,1)*3+MID(E40,4,1)*1+MID(E40,5,1)*3+MID(E40,6,1)*1+MID(E40,7,1)*3+MID(E40,8,1)*1+MID(E40,9,1)*3+MID(E40,10,1)*1+MID(E40,11,1)*3+MID(E40,12,1)*1+MID(E40,13,1)*3,10),10))</f>
        <v/>
      </c>
      <c r="G40" t="str">
        <f>IF(F40="","",E40&amp;F40)</f>
        <v/>
      </c>
    </row>
    <row r="41">
      <c r="E41" s="3" t="n"/>
      <c r="F41" t="str">
        <f>IF(LEN(E41)&lt;&gt;13,"",MOD(10-MOD(MID(E41,1,1)*3+MID(E41,2,1)*1+MID(E41,3,1)*3+MID(E41,4,1)*1+MID(E41,5,1)*3+MID(E41,6,1)*1+MID(E41,7,1)*3+MID(E41,8,1)*1+MID(E41,9,1)*3+MID(E41,10,1)*1+MID(E41,11,1)*3+MID(E41,12,1)*1+MID(E41,13,1)*3,10),10))</f>
        <v/>
      </c>
      <c r="G41" t="str">
        <f>IF(F41="","",E41&amp;F41)</f>
        <v/>
      </c>
    </row>
    <row r="42">
      <c r="E42" s="3" t="n"/>
      <c r="F42" t="str">
        <f>IF(LEN(E42)&lt;&gt;13,"",MOD(10-MOD(MID(E42,1,1)*3+MID(E42,2,1)*1+MID(E42,3,1)*3+MID(E42,4,1)*1+MID(E42,5,1)*3+MID(E42,6,1)*1+MID(E42,7,1)*3+MID(E42,8,1)*1+MID(E42,9,1)*3+MID(E42,10,1)*1+MID(E42,11,1)*3+MID(E42,12,1)*1+MID(E42,13,1)*3,10),10))</f>
        <v/>
      </c>
      <c r="G42" t="str">
        <f>IF(F42="","",E42&amp;F42)</f>
        <v/>
      </c>
    </row>
    <row r="43">
      <c r="E43" s="3" t="n"/>
      <c r="F43" t="str">
        <f>IF(LEN(E43)&lt;&gt;13,"",MOD(10-MOD(MID(E43,1,1)*3+MID(E43,2,1)*1+MID(E43,3,1)*3+MID(E43,4,1)*1+MID(E43,5,1)*3+MID(E43,6,1)*1+MID(E43,7,1)*3+MID(E43,8,1)*1+MID(E43,9,1)*3+MID(E43,10,1)*1+MID(E43,11,1)*3+MID(E43,12,1)*1+MID(E43,13,1)*3,10),10))</f>
        <v/>
      </c>
      <c r="G43" t="str">
        <f>IF(F43="","",E43&amp;F43)</f>
        <v/>
      </c>
    </row>
    <row r="44">
      <c r="E44" s="3" t="n"/>
      <c r="F44" t="str">
        <f>IF(LEN(E44)&lt;&gt;13,"",MOD(10-MOD(MID(E44,1,1)*3+MID(E44,2,1)*1+MID(E44,3,1)*3+MID(E44,4,1)*1+MID(E44,5,1)*3+MID(E44,6,1)*1+MID(E44,7,1)*3+MID(E44,8,1)*1+MID(E44,9,1)*3+MID(E44,10,1)*1+MID(E44,11,1)*3+MID(E44,12,1)*1+MID(E44,13,1)*3,10),10))</f>
        <v/>
      </c>
      <c r="G44" t="str">
        <f>IF(F44="","",E44&amp;F44)</f>
        <v/>
      </c>
    </row>
    <row r="45">
      <c r="E45" s="3" t="n"/>
      <c r="F45" t="str">
        <f>IF(LEN(E45)&lt;&gt;13,"",MOD(10-MOD(MID(E45,1,1)*3+MID(E45,2,1)*1+MID(E45,3,1)*3+MID(E45,4,1)*1+MID(E45,5,1)*3+MID(E45,6,1)*1+MID(E45,7,1)*3+MID(E45,8,1)*1+MID(E45,9,1)*3+MID(E45,10,1)*1+MID(E45,11,1)*3+MID(E45,12,1)*1+MID(E45,13,1)*3,10),10))</f>
        <v/>
      </c>
      <c r="G45" t="str">
        <f>IF(F45="","",E45&amp;F45)</f>
        <v/>
      </c>
    </row>
    <row r="46">
      <c r="E46" s="3" t="n"/>
      <c r="F46" t="str">
        <f>IF(LEN(E46)&lt;&gt;13,"",MOD(10-MOD(MID(E46,1,1)*3+MID(E46,2,1)*1+MID(E46,3,1)*3+MID(E46,4,1)*1+MID(E46,5,1)*3+MID(E46,6,1)*1+MID(E46,7,1)*3+MID(E46,8,1)*1+MID(E46,9,1)*3+MID(E46,10,1)*1+MID(E46,11,1)*3+MID(E46,12,1)*1+MID(E46,13,1)*3,10),10))</f>
        <v/>
      </c>
      <c r="G46" t="str">
        <f>IF(F46="","",E46&amp;F46)</f>
        <v/>
      </c>
    </row>
    <row r="47">
      <c r="E47" s="3" t="n"/>
      <c r="F47" t="str">
        <f>IF(LEN(E47)&lt;&gt;13,"",MOD(10-MOD(MID(E47,1,1)*3+MID(E47,2,1)*1+MID(E47,3,1)*3+MID(E47,4,1)*1+MID(E47,5,1)*3+MID(E47,6,1)*1+MID(E47,7,1)*3+MID(E47,8,1)*1+MID(E47,9,1)*3+MID(E47,10,1)*1+MID(E47,11,1)*3+MID(E47,12,1)*1+MID(E47,13,1)*3,10),10))</f>
        <v/>
      </c>
      <c r="G47" t="str">
        <f>IF(F47="","",E47&amp;F47)</f>
        <v/>
      </c>
    </row>
    <row r="48">
      <c r="E48" s="3" t="n"/>
      <c r="F48" t="str">
        <f>IF(LEN(E48)&lt;&gt;13,"",MOD(10-MOD(MID(E48,1,1)*3+MID(E48,2,1)*1+MID(E48,3,1)*3+MID(E48,4,1)*1+MID(E48,5,1)*3+MID(E48,6,1)*1+MID(E48,7,1)*3+MID(E48,8,1)*1+MID(E48,9,1)*3+MID(E48,10,1)*1+MID(E48,11,1)*3+MID(E48,12,1)*1+MID(E48,13,1)*3,10),10))</f>
        <v/>
      </c>
      <c r="G48" t="str">
        <f>IF(F48="","",E48&amp;F48)</f>
        <v/>
      </c>
    </row>
    <row r="49">
      <c r="E49" s="3" t="n"/>
      <c r="F49" t="str">
        <f>IF(LEN(E49)&lt;&gt;13,"",MOD(10-MOD(MID(E49,1,1)*3+MID(E49,2,1)*1+MID(E49,3,1)*3+MID(E49,4,1)*1+MID(E49,5,1)*3+MID(E49,6,1)*1+MID(E49,7,1)*3+MID(E49,8,1)*1+MID(E49,9,1)*3+MID(E49,10,1)*1+MID(E49,11,1)*3+MID(E49,12,1)*1+MID(E49,13,1)*3,10),10))</f>
        <v/>
      </c>
      <c r="G49" t="str">
        <f>IF(F49="","",E49&amp;F49)</f>
        <v/>
      </c>
    </row>
    <row r="50">
      <c r="E50" s="3" t="n"/>
      <c r="F50" t="str">
        <f>IF(LEN(E50)&lt;&gt;13,"",MOD(10-MOD(MID(E50,1,1)*3+MID(E50,2,1)*1+MID(E50,3,1)*3+MID(E50,4,1)*1+MID(E50,5,1)*3+MID(E50,6,1)*1+MID(E50,7,1)*3+MID(E50,8,1)*1+MID(E50,9,1)*3+MID(E50,10,1)*1+MID(E50,11,1)*3+MID(E50,12,1)*1+MID(E50,13,1)*3,10),10))</f>
        <v/>
      </c>
      <c r="G50" t="str">
        <f>IF(F50="","",E50&amp;F50)</f>
        <v/>
      </c>
    </row>
    <row r="51">
      <c r="E51" s="3" t="n"/>
      <c r="F51" t="str">
        <f>IF(LEN(E51)&lt;&gt;13,"",MOD(10-MOD(MID(E51,1,1)*3+MID(E51,2,1)*1+MID(E51,3,1)*3+MID(E51,4,1)*1+MID(E51,5,1)*3+MID(E51,6,1)*1+MID(E51,7,1)*3+MID(E51,8,1)*1+MID(E51,9,1)*3+MID(E51,10,1)*1+MID(E51,11,1)*3+MID(E51,12,1)*1+MID(E51,13,1)*3,10),10))</f>
        <v/>
      </c>
      <c r="G51" t="str">
        <f>IF(F51="","",E51&amp;F51)</f>
        <v/>
      </c>
    </row>
    <row r="52">
      <c r="E52" s="3" t="n"/>
      <c r="F52" t="str">
        <f>IF(LEN(E52)&lt;&gt;13,"",MOD(10-MOD(MID(E52,1,1)*3+MID(E52,2,1)*1+MID(E52,3,1)*3+MID(E52,4,1)*1+MID(E52,5,1)*3+MID(E52,6,1)*1+MID(E52,7,1)*3+MID(E52,8,1)*1+MID(E52,9,1)*3+MID(E52,10,1)*1+MID(E52,11,1)*3+MID(E52,12,1)*1+MID(E52,13,1)*3,10),10))</f>
        <v/>
      </c>
      <c r="G52" t="str">
        <f>IF(F52="","",E52&amp;F52)</f>
        <v/>
      </c>
    </row>
    <row r="53">
      <c r="E53" s="3" t="n"/>
      <c r="F53" t="str">
        <f>IF(LEN(E53)&lt;&gt;13,"",MOD(10-MOD(MID(E53,1,1)*3+MID(E53,2,1)*1+MID(E53,3,1)*3+MID(E53,4,1)*1+MID(E53,5,1)*3+MID(E53,6,1)*1+MID(E53,7,1)*3+MID(E53,8,1)*1+MID(E53,9,1)*3+MID(E53,10,1)*1+MID(E53,11,1)*3+MID(E53,12,1)*1+MID(E53,13,1)*3,10),10))</f>
        <v/>
      </c>
      <c r="G53" t="str">
        <f>IF(F53="","",E53&amp;F53)</f>
        <v/>
      </c>
    </row>
    <row r="54">
      <c r="E54" s="3" t="n"/>
      <c r="F54" t="str">
        <f>IF(LEN(E54)&lt;&gt;13,"",MOD(10-MOD(MID(E54,1,1)*3+MID(E54,2,1)*1+MID(E54,3,1)*3+MID(E54,4,1)*1+MID(E54,5,1)*3+MID(E54,6,1)*1+MID(E54,7,1)*3+MID(E54,8,1)*1+MID(E54,9,1)*3+MID(E54,10,1)*1+MID(E54,11,1)*3+MID(E54,12,1)*1+MID(E54,13,1)*3,10),10))</f>
        <v/>
      </c>
      <c r="G54" t="str">
        <f>IF(F54="","",E54&amp;F54)</f>
        <v/>
      </c>
    </row>
    <row r="55">
      <c r="E55" s="3" t="n"/>
      <c r="F55" t="str">
        <f>IF(LEN(E55)&lt;&gt;13,"",MOD(10-MOD(MID(E55,1,1)*3+MID(E55,2,1)*1+MID(E55,3,1)*3+MID(E55,4,1)*1+MID(E55,5,1)*3+MID(E55,6,1)*1+MID(E55,7,1)*3+MID(E55,8,1)*1+MID(E55,9,1)*3+MID(E55,10,1)*1+MID(E55,11,1)*3+MID(E55,12,1)*1+MID(E55,13,1)*3,10),10))</f>
        <v/>
      </c>
      <c r="G55" t="str">
        <f>IF(F55="","",E55&amp;F55)</f>
        <v/>
      </c>
    </row>
    <row r="56">
      <c r="E56" s="3" t="n"/>
      <c r="F56" t="str">
        <f>IF(LEN(E56)&lt;&gt;13,"",MOD(10-MOD(MID(E56,1,1)*3+MID(E56,2,1)*1+MID(E56,3,1)*3+MID(E56,4,1)*1+MID(E56,5,1)*3+MID(E56,6,1)*1+MID(E56,7,1)*3+MID(E56,8,1)*1+MID(E56,9,1)*3+MID(E56,10,1)*1+MID(E56,11,1)*3+MID(E56,12,1)*1+MID(E56,13,1)*3,10),10))</f>
        <v/>
      </c>
      <c r="G56" t="str">
        <f>IF(F56="","",E56&amp;F56)</f>
        <v/>
      </c>
    </row>
    <row r="57">
      <c r="E57" s="3" t="n"/>
      <c r="F57" t="str">
        <f>IF(LEN(E57)&lt;&gt;13,"",MOD(10-MOD(MID(E57,1,1)*3+MID(E57,2,1)*1+MID(E57,3,1)*3+MID(E57,4,1)*1+MID(E57,5,1)*3+MID(E57,6,1)*1+MID(E57,7,1)*3+MID(E57,8,1)*1+MID(E57,9,1)*3+MID(E57,10,1)*1+MID(E57,11,1)*3+MID(E57,12,1)*1+MID(E57,13,1)*3,10),10))</f>
        <v/>
      </c>
      <c r="G57" t="str">
        <f>IF(F57="","",E57&amp;F57)</f>
        <v/>
      </c>
    </row>
    <row r="58">
      <c r="E58" s="3" t="n"/>
      <c r="F58" t="str">
        <f>IF(LEN(E58)&lt;&gt;13,"",MOD(10-MOD(MID(E58,1,1)*3+MID(E58,2,1)*1+MID(E58,3,1)*3+MID(E58,4,1)*1+MID(E58,5,1)*3+MID(E58,6,1)*1+MID(E58,7,1)*3+MID(E58,8,1)*1+MID(E58,9,1)*3+MID(E58,10,1)*1+MID(E58,11,1)*3+MID(E58,12,1)*1+MID(E58,13,1)*3,10),10))</f>
        <v/>
      </c>
      <c r="G58" t="str">
        <f>IF(F58="","",E58&amp;F58)</f>
        <v/>
      </c>
    </row>
    <row r="59">
      <c r="E59" s="3" t="n"/>
      <c r="F59" t="str">
        <f>IF(LEN(E59)&lt;&gt;13,"",MOD(10-MOD(MID(E59,1,1)*3+MID(E59,2,1)*1+MID(E59,3,1)*3+MID(E59,4,1)*1+MID(E59,5,1)*3+MID(E59,6,1)*1+MID(E59,7,1)*3+MID(E59,8,1)*1+MID(E59,9,1)*3+MID(E59,10,1)*1+MID(E59,11,1)*3+MID(E59,12,1)*1+MID(E59,13,1)*3,10),10))</f>
        <v/>
      </c>
      <c r="G59" t="str">
        <f>IF(F59="","",E59&amp;F59)</f>
        <v/>
      </c>
    </row>
    <row r="60">
      <c r="E60" s="3" t="n"/>
      <c r="F60" t="str">
        <f>IF(LEN(E60)&lt;&gt;13,"",MOD(10-MOD(MID(E60,1,1)*3+MID(E60,2,1)*1+MID(E60,3,1)*3+MID(E60,4,1)*1+MID(E60,5,1)*3+MID(E60,6,1)*1+MID(E60,7,1)*3+MID(E60,8,1)*1+MID(E60,9,1)*3+MID(E60,10,1)*1+MID(E60,11,1)*3+MID(E60,12,1)*1+MID(E60,13,1)*3,10),10))</f>
        <v/>
      </c>
      <c r="G60" t="str">
        <f>IF(F60="","",E60&amp;F60)</f>
        <v/>
      </c>
    </row>
    <row r="61">
      <c r="E61" s="3" t="n"/>
      <c r="F61" t="str">
        <f>IF(LEN(E61)&lt;&gt;13,"",MOD(10-MOD(MID(E61,1,1)*3+MID(E61,2,1)*1+MID(E61,3,1)*3+MID(E61,4,1)*1+MID(E61,5,1)*3+MID(E61,6,1)*1+MID(E61,7,1)*3+MID(E61,8,1)*1+MID(E61,9,1)*3+MID(E61,10,1)*1+MID(E61,11,1)*3+MID(E61,12,1)*1+MID(E61,13,1)*3,10),10))</f>
        <v/>
      </c>
      <c r="G61" t="str">
        <f>IF(F61="","",E61&amp;F61)</f>
        <v/>
      </c>
    </row>
    <row r="62">
      <c r="E62" s="3" t="n"/>
      <c r="F62" t="str">
        <f>IF(LEN(E62)&lt;&gt;13,"",MOD(10-MOD(MID(E62,1,1)*3+MID(E62,2,1)*1+MID(E62,3,1)*3+MID(E62,4,1)*1+MID(E62,5,1)*3+MID(E62,6,1)*1+MID(E62,7,1)*3+MID(E62,8,1)*1+MID(E62,9,1)*3+MID(E62,10,1)*1+MID(E62,11,1)*3+MID(E62,12,1)*1+MID(E62,13,1)*3,10),10))</f>
        <v/>
      </c>
      <c r="G62" t="str">
        <f>IF(F62="","",E62&amp;F62)</f>
        <v/>
      </c>
    </row>
    <row r="63">
      <c r="E63" s="3" t="n"/>
      <c r="F63" t="str">
        <f>IF(LEN(E63)&lt;&gt;13,"",MOD(10-MOD(MID(E63,1,1)*3+MID(E63,2,1)*1+MID(E63,3,1)*3+MID(E63,4,1)*1+MID(E63,5,1)*3+MID(E63,6,1)*1+MID(E63,7,1)*3+MID(E63,8,1)*1+MID(E63,9,1)*3+MID(E63,10,1)*1+MID(E63,11,1)*3+MID(E63,12,1)*1+MID(E63,13,1)*3,10),10))</f>
        <v/>
      </c>
      <c r="G63" t="str">
        <f>IF(F63="","",E63&amp;F63)</f>
        <v/>
      </c>
    </row>
    <row r="64">
      <c r="E64" s="3" t="n"/>
      <c r="F64" t="str">
        <f>IF(LEN(E64)&lt;&gt;13,"",MOD(10-MOD(MID(E64,1,1)*3+MID(E64,2,1)*1+MID(E64,3,1)*3+MID(E64,4,1)*1+MID(E64,5,1)*3+MID(E64,6,1)*1+MID(E64,7,1)*3+MID(E64,8,1)*1+MID(E64,9,1)*3+MID(E64,10,1)*1+MID(E64,11,1)*3+MID(E64,12,1)*1+MID(E64,13,1)*3,10),10))</f>
        <v/>
      </c>
      <c r="G64" t="str">
        <f>IF(F64="","",E64&amp;F64)</f>
        <v/>
      </c>
    </row>
    <row r="65">
      <c r="E65" s="3" t="n"/>
      <c r="F65" t="str">
        <f>IF(LEN(E65)&lt;&gt;13,"",MOD(10-MOD(MID(E65,1,1)*3+MID(E65,2,1)*1+MID(E65,3,1)*3+MID(E65,4,1)*1+MID(E65,5,1)*3+MID(E65,6,1)*1+MID(E65,7,1)*3+MID(E65,8,1)*1+MID(E65,9,1)*3+MID(E65,10,1)*1+MID(E65,11,1)*3+MID(E65,12,1)*1+MID(E65,13,1)*3,10),10))</f>
        <v/>
      </c>
      <c r="G65" t="str">
        <f>IF(F65="","",E65&amp;F65)</f>
        <v/>
      </c>
    </row>
    <row r="66">
      <c r="E66" s="3" t="n"/>
      <c r="F66" t="str">
        <f>IF(LEN(E66)&lt;&gt;13,"",MOD(10-MOD(MID(E66,1,1)*3+MID(E66,2,1)*1+MID(E66,3,1)*3+MID(E66,4,1)*1+MID(E66,5,1)*3+MID(E66,6,1)*1+MID(E66,7,1)*3+MID(E66,8,1)*1+MID(E66,9,1)*3+MID(E66,10,1)*1+MID(E66,11,1)*3+MID(E66,12,1)*1+MID(E66,13,1)*3,10),10))</f>
        <v/>
      </c>
      <c r="G66" t="str">
        <f>IF(F66="","",E66&amp;F66)</f>
        <v/>
      </c>
    </row>
    <row r="67">
      <c r="E67" s="3" t="n"/>
      <c r="F67" t="str">
        <f>IF(LEN(E67)&lt;&gt;13,"",MOD(10-MOD(MID(E67,1,1)*3+MID(E67,2,1)*1+MID(E67,3,1)*3+MID(E67,4,1)*1+MID(E67,5,1)*3+MID(E67,6,1)*1+MID(E67,7,1)*3+MID(E67,8,1)*1+MID(E67,9,1)*3+MID(E67,10,1)*1+MID(E67,11,1)*3+MID(E67,12,1)*1+MID(E67,13,1)*3,10),10))</f>
        <v/>
      </c>
      <c r="G67" t="str">
        <f>IF(F67="","",E67&amp;F67)</f>
        <v/>
      </c>
    </row>
    <row r="68">
      <c r="E68" s="3" t="n"/>
      <c r="F68" t="str">
        <f>IF(LEN(E68)&lt;&gt;13,"",MOD(10-MOD(MID(E68,1,1)*3+MID(E68,2,1)*1+MID(E68,3,1)*3+MID(E68,4,1)*1+MID(E68,5,1)*3+MID(E68,6,1)*1+MID(E68,7,1)*3+MID(E68,8,1)*1+MID(E68,9,1)*3+MID(E68,10,1)*1+MID(E68,11,1)*3+MID(E68,12,1)*1+MID(E68,13,1)*3,10),10))</f>
        <v/>
      </c>
      <c r="G68" t="str">
        <f>IF(F68="","",E68&amp;F68)</f>
        <v/>
      </c>
    </row>
    <row r="69">
      <c r="E69" s="3" t="n"/>
      <c r="F69" t="str">
        <f>IF(LEN(E69)&lt;&gt;13,"",MOD(10-MOD(MID(E69,1,1)*3+MID(E69,2,1)*1+MID(E69,3,1)*3+MID(E69,4,1)*1+MID(E69,5,1)*3+MID(E69,6,1)*1+MID(E69,7,1)*3+MID(E69,8,1)*1+MID(E69,9,1)*3+MID(E69,10,1)*1+MID(E69,11,1)*3+MID(E69,12,1)*1+MID(E69,13,1)*3,10),10))</f>
        <v/>
      </c>
      <c r="G69" t="str">
        <f>IF(F69="","",E69&amp;F69)</f>
        <v/>
      </c>
    </row>
    <row r="70">
      <c r="E70" s="3" t="n"/>
      <c r="F70" t="str">
        <f>IF(LEN(E70)&lt;&gt;13,"",MOD(10-MOD(MID(E70,1,1)*3+MID(E70,2,1)*1+MID(E70,3,1)*3+MID(E70,4,1)*1+MID(E70,5,1)*3+MID(E70,6,1)*1+MID(E70,7,1)*3+MID(E70,8,1)*1+MID(E70,9,1)*3+MID(E70,10,1)*1+MID(E70,11,1)*3+MID(E70,12,1)*1+MID(E70,13,1)*3,10),10))</f>
        <v/>
      </c>
      <c r="G70" t="str">
        <f>IF(F70="","",E70&amp;F70)</f>
        <v/>
      </c>
    </row>
    <row r="71">
      <c r="E71" s="3" t="n"/>
      <c r="F71" t="str">
        <f>IF(LEN(E71)&lt;&gt;13,"",MOD(10-MOD(MID(E71,1,1)*3+MID(E71,2,1)*1+MID(E71,3,1)*3+MID(E71,4,1)*1+MID(E71,5,1)*3+MID(E71,6,1)*1+MID(E71,7,1)*3+MID(E71,8,1)*1+MID(E71,9,1)*3+MID(E71,10,1)*1+MID(E71,11,1)*3+MID(E71,12,1)*1+MID(E71,13,1)*3,10),10))</f>
        <v/>
      </c>
      <c r="G71" t="str">
        <f>IF(F71="","",E71&amp;F71)</f>
        <v/>
      </c>
    </row>
    <row r="72">
      <c r="E72" s="3" t="n"/>
      <c r="F72" t="str">
        <f>IF(LEN(E72)&lt;&gt;13,"",MOD(10-MOD(MID(E72,1,1)*3+MID(E72,2,1)*1+MID(E72,3,1)*3+MID(E72,4,1)*1+MID(E72,5,1)*3+MID(E72,6,1)*1+MID(E72,7,1)*3+MID(E72,8,1)*1+MID(E72,9,1)*3+MID(E72,10,1)*1+MID(E72,11,1)*3+MID(E72,12,1)*1+MID(E72,13,1)*3,10),10))</f>
        <v/>
      </c>
      <c r="G72" t="str">
        <f>IF(F72="","",E72&amp;F72)</f>
        <v/>
      </c>
    </row>
    <row r="73">
      <c r="E73" s="3" t="n"/>
      <c r="F73" t="str">
        <f>IF(LEN(E73)&lt;&gt;13,"",MOD(10-MOD(MID(E73,1,1)*3+MID(E73,2,1)*1+MID(E73,3,1)*3+MID(E73,4,1)*1+MID(E73,5,1)*3+MID(E73,6,1)*1+MID(E73,7,1)*3+MID(E73,8,1)*1+MID(E73,9,1)*3+MID(E73,10,1)*1+MID(E73,11,1)*3+MID(E73,12,1)*1+MID(E73,13,1)*3,10),10))</f>
        <v/>
      </c>
      <c r="G73" t="str">
        <f>IF(F73="","",E73&amp;F73)</f>
        <v/>
      </c>
    </row>
    <row r="74">
      <c r="E74" s="3" t="n"/>
      <c r="F74" t="str">
        <f>IF(LEN(E74)&lt;&gt;13,"",MOD(10-MOD(MID(E74,1,1)*3+MID(E74,2,1)*1+MID(E74,3,1)*3+MID(E74,4,1)*1+MID(E74,5,1)*3+MID(E74,6,1)*1+MID(E74,7,1)*3+MID(E74,8,1)*1+MID(E74,9,1)*3+MID(E74,10,1)*1+MID(E74,11,1)*3+MID(E74,12,1)*1+MID(E74,13,1)*3,10),10))</f>
        <v/>
      </c>
      <c r="G74" t="str">
        <f>IF(F74="","",E74&amp;F74)</f>
        <v/>
      </c>
    </row>
    <row r="75">
      <c r="E75" s="3" t="n"/>
      <c r="F75" t="str">
        <f>IF(LEN(E75)&lt;&gt;13,"",MOD(10-MOD(MID(E75,1,1)*3+MID(E75,2,1)*1+MID(E75,3,1)*3+MID(E75,4,1)*1+MID(E75,5,1)*3+MID(E75,6,1)*1+MID(E75,7,1)*3+MID(E75,8,1)*1+MID(E75,9,1)*3+MID(E75,10,1)*1+MID(E75,11,1)*3+MID(E75,12,1)*1+MID(E75,13,1)*3,10),10))</f>
        <v/>
      </c>
      <c r="G75" t="str">
        <f>IF(F75="","",E75&amp;F75)</f>
        <v/>
      </c>
    </row>
    <row r="76">
      <c r="E76" s="3" t="n"/>
      <c r="F76" t="str">
        <f>IF(LEN(E76)&lt;&gt;13,"",MOD(10-MOD(MID(E76,1,1)*3+MID(E76,2,1)*1+MID(E76,3,1)*3+MID(E76,4,1)*1+MID(E76,5,1)*3+MID(E76,6,1)*1+MID(E76,7,1)*3+MID(E76,8,1)*1+MID(E76,9,1)*3+MID(E76,10,1)*1+MID(E76,11,1)*3+MID(E76,12,1)*1+MID(E76,13,1)*3,10),10))</f>
        <v/>
      </c>
      <c r="G76" t="str">
        <f>IF(F76="","",E76&amp;F76)</f>
        <v/>
      </c>
    </row>
    <row r="77">
      <c r="E77" s="3" t="n"/>
      <c r="F77" t="str">
        <f>IF(LEN(E77)&lt;&gt;13,"",MOD(10-MOD(MID(E77,1,1)*3+MID(E77,2,1)*1+MID(E77,3,1)*3+MID(E77,4,1)*1+MID(E77,5,1)*3+MID(E77,6,1)*1+MID(E77,7,1)*3+MID(E77,8,1)*1+MID(E77,9,1)*3+MID(E77,10,1)*1+MID(E77,11,1)*3+MID(E77,12,1)*1+MID(E77,13,1)*3,10),10))</f>
        <v/>
      </c>
      <c r="G77" t="str">
        <f>IF(F77="","",E77&amp;F77)</f>
        <v/>
      </c>
    </row>
    <row r="78">
      <c r="E78" s="3" t="n"/>
      <c r="F78" t="str">
        <f>IF(LEN(E78)&lt;&gt;13,"",MOD(10-MOD(MID(E78,1,1)*3+MID(E78,2,1)*1+MID(E78,3,1)*3+MID(E78,4,1)*1+MID(E78,5,1)*3+MID(E78,6,1)*1+MID(E78,7,1)*3+MID(E78,8,1)*1+MID(E78,9,1)*3+MID(E78,10,1)*1+MID(E78,11,1)*3+MID(E78,12,1)*1+MID(E78,13,1)*3,10),10))</f>
        <v/>
      </c>
      <c r="G78" t="str">
        <f>IF(F78="","",E78&amp;F78)</f>
        <v/>
      </c>
    </row>
    <row r="79">
      <c r="E79" s="3" t="n"/>
      <c r="F79" t="str">
        <f>IF(LEN(E79)&lt;&gt;13,"",MOD(10-MOD(MID(E79,1,1)*3+MID(E79,2,1)*1+MID(E79,3,1)*3+MID(E79,4,1)*1+MID(E79,5,1)*3+MID(E79,6,1)*1+MID(E79,7,1)*3+MID(E79,8,1)*1+MID(E79,9,1)*3+MID(E79,10,1)*1+MID(E79,11,1)*3+MID(E79,12,1)*1+MID(E79,13,1)*3,10),10))</f>
        <v/>
      </c>
      <c r="G79" t="str">
        <f>IF(F79="","",E79&amp;F79)</f>
        <v/>
      </c>
    </row>
    <row r="80">
      <c r="E80" s="3" t="n"/>
      <c r="F80" t="str">
        <f>IF(LEN(E80)&lt;&gt;13,"",MOD(10-MOD(MID(E80,1,1)*3+MID(E80,2,1)*1+MID(E80,3,1)*3+MID(E80,4,1)*1+MID(E80,5,1)*3+MID(E80,6,1)*1+MID(E80,7,1)*3+MID(E80,8,1)*1+MID(E80,9,1)*3+MID(E80,10,1)*1+MID(E80,11,1)*3+MID(E80,12,1)*1+MID(E80,13,1)*3,10),10))</f>
        <v/>
      </c>
      <c r="G80" t="str">
        <f>IF(F80="","",E80&amp;F80)</f>
        <v/>
      </c>
    </row>
    <row r="81">
      <c r="E81" s="3" t="n"/>
      <c r="F81" t="str">
        <f>IF(LEN(E81)&lt;&gt;13,"",MOD(10-MOD(MID(E81,1,1)*3+MID(E81,2,1)*1+MID(E81,3,1)*3+MID(E81,4,1)*1+MID(E81,5,1)*3+MID(E81,6,1)*1+MID(E81,7,1)*3+MID(E81,8,1)*1+MID(E81,9,1)*3+MID(E81,10,1)*1+MID(E81,11,1)*3+MID(E81,12,1)*1+MID(E81,13,1)*3,10),10))</f>
        <v/>
      </c>
      <c r="G81" t="str">
        <f>IF(F81="","",E81&amp;F81)</f>
        <v/>
      </c>
    </row>
    <row r="82">
      <c r="E82" s="3" t="n"/>
      <c r="F82" t="str">
        <f>IF(LEN(E82)&lt;&gt;13,"",MOD(10-MOD(MID(E82,1,1)*3+MID(E82,2,1)*1+MID(E82,3,1)*3+MID(E82,4,1)*1+MID(E82,5,1)*3+MID(E82,6,1)*1+MID(E82,7,1)*3+MID(E82,8,1)*1+MID(E82,9,1)*3+MID(E82,10,1)*1+MID(E82,11,1)*3+MID(E82,12,1)*1+MID(E82,13,1)*3,10),10))</f>
        <v/>
      </c>
      <c r="G82" t="str">
        <f>IF(F82="","",E82&amp;F82)</f>
        <v/>
      </c>
    </row>
    <row r="83">
      <c r="E83" s="3" t="n"/>
      <c r="F83" t="str">
        <f>IF(LEN(E83)&lt;&gt;13,"",MOD(10-MOD(MID(E83,1,1)*3+MID(E83,2,1)*1+MID(E83,3,1)*3+MID(E83,4,1)*1+MID(E83,5,1)*3+MID(E83,6,1)*1+MID(E83,7,1)*3+MID(E83,8,1)*1+MID(E83,9,1)*3+MID(E83,10,1)*1+MID(E83,11,1)*3+MID(E83,12,1)*1+MID(E83,13,1)*3,10),10))</f>
        <v/>
      </c>
      <c r="G83" t="str">
        <f>IF(F83="","",E83&amp;F83)</f>
        <v/>
      </c>
    </row>
    <row r="84">
      <c r="E84" s="3" t="n"/>
      <c r="F84" t="str">
        <f>IF(LEN(E84)&lt;&gt;13,"",MOD(10-MOD(MID(E84,1,1)*3+MID(E84,2,1)*1+MID(E84,3,1)*3+MID(E84,4,1)*1+MID(E84,5,1)*3+MID(E84,6,1)*1+MID(E84,7,1)*3+MID(E84,8,1)*1+MID(E84,9,1)*3+MID(E84,10,1)*1+MID(E84,11,1)*3+MID(E84,12,1)*1+MID(E84,13,1)*3,10),10))</f>
        <v/>
      </c>
      <c r="G84" t="str">
        <f>IF(F84="","",E84&amp;F84)</f>
        <v/>
      </c>
    </row>
    <row r="85">
      <c r="E85" s="3" t="n"/>
      <c r="F85" t="str">
        <f>IF(LEN(E85)&lt;&gt;13,"",MOD(10-MOD(MID(E85,1,1)*3+MID(E85,2,1)*1+MID(E85,3,1)*3+MID(E85,4,1)*1+MID(E85,5,1)*3+MID(E85,6,1)*1+MID(E85,7,1)*3+MID(E85,8,1)*1+MID(E85,9,1)*3+MID(E85,10,1)*1+MID(E85,11,1)*3+MID(E85,12,1)*1+MID(E85,13,1)*3,10),10))</f>
        <v/>
      </c>
      <c r="G85" t="str">
        <f>IF(F85="","",E85&amp;F85)</f>
        <v/>
      </c>
    </row>
    <row r="86">
      <c r="E86" s="3" t="n"/>
      <c r="F86" t="str">
        <f>IF(LEN(E86)&lt;&gt;13,"",MOD(10-MOD(MID(E86,1,1)*3+MID(E86,2,1)*1+MID(E86,3,1)*3+MID(E86,4,1)*1+MID(E86,5,1)*3+MID(E86,6,1)*1+MID(E86,7,1)*3+MID(E86,8,1)*1+MID(E86,9,1)*3+MID(E86,10,1)*1+MID(E86,11,1)*3+MID(E86,12,1)*1+MID(E86,13,1)*3,10),10))</f>
        <v/>
      </c>
      <c r="G86" t="str">
        <f>IF(F86="","",E86&amp;F86)</f>
        <v/>
      </c>
    </row>
    <row r="87">
      <c r="E87" s="3" t="n"/>
      <c r="F87" t="str">
        <f>IF(LEN(E87)&lt;&gt;13,"",MOD(10-MOD(MID(E87,1,1)*3+MID(E87,2,1)*1+MID(E87,3,1)*3+MID(E87,4,1)*1+MID(E87,5,1)*3+MID(E87,6,1)*1+MID(E87,7,1)*3+MID(E87,8,1)*1+MID(E87,9,1)*3+MID(E87,10,1)*1+MID(E87,11,1)*3+MID(E87,12,1)*1+MID(E87,13,1)*3,10),10))</f>
        <v/>
      </c>
      <c r="G87" t="str">
        <f>IF(F87="","",E87&amp;F87)</f>
        <v/>
      </c>
    </row>
    <row r="88">
      <c r="E88" s="3" t="n"/>
      <c r="F88" t="str">
        <f>IF(LEN(E88)&lt;&gt;13,"",MOD(10-MOD(MID(E88,1,1)*3+MID(E88,2,1)*1+MID(E88,3,1)*3+MID(E88,4,1)*1+MID(E88,5,1)*3+MID(E88,6,1)*1+MID(E88,7,1)*3+MID(E88,8,1)*1+MID(E88,9,1)*3+MID(E88,10,1)*1+MID(E88,11,1)*3+MID(E88,12,1)*1+MID(E88,13,1)*3,10),10))</f>
        <v/>
      </c>
      <c r="G88" t="str">
        <f>IF(F88="","",E88&amp;F88)</f>
        <v/>
      </c>
    </row>
    <row r="89">
      <c r="E89" s="3" t="n"/>
      <c r="F89" t="str">
        <f>IF(LEN(E89)&lt;&gt;13,"",MOD(10-MOD(MID(E89,1,1)*3+MID(E89,2,1)*1+MID(E89,3,1)*3+MID(E89,4,1)*1+MID(E89,5,1)*3+MID(E89,6,1)*1+MID(E89,7,1)*3+MID(E89,8,1)*1+MID(E89,9,1)*3+MID(E89,10,1)*1+MID(E89,11,1)*3+MID(E89,12,1)*1+MID(E89,13,1)*3,10),10))</f>
        <v/>
      </c>
      <c r="G89" t="str">
        <f>IF(F89="","",E89&amp;F89)</f>
        <v/>
      </c>
    </row>
    <row r="90">
      <c r="E90" s="3" t="n"/>
      <c r="F90" t="str">
        <f>IF(LEN(E90)&lt;&gt;13,"",MOD(10-MOD(MID(E90,1,1)*3+MID(E90,2,1)*1+MID(E90,3,1)*3+MID(E90,4,1)*1+MID(E90,5,1)*3+MID(E90,6,1)*1+MID(E90,7,1)*3+MID(E90,8,1)*1+MID(E90,9,1)*3+MID(E90,10,1)*1+MID(E90,11,1)*3+MID(E90,12,1)*1+MID(E90,13,1)*3,10),10))</f>
        <v/>
      </c>
      <c r="G90" t="str">
        <f>IF(F90="","",E90&amp;F90)</f>
        <v/>
      </c>
    </row>
    <row r="91">
      <c r="E91" s="3" t="n"/>
      <c r="F91" t="str">
        <f>IF(LEN(E91)&lt;&gt;13,"",MOD(10-MOD(MID(E91,1,1)*3+MID(E91,2,1)*1+MID(E91,3,1)*3+MID(E91,4,1)*1+MID(E91,5,1)*3+MID(E91,6,1)*1+MID(E91,7,1)*3+MID(E91,8,1)*1+MID(E91,9,1)*3+MID(E91,10,1)*1+MID(E91,11,1)*3+MID(E91,12,1)*1+MID(E91,13,1)*3,10),10))</f>
        <v/>
      </c>
      <c r="G91" t="str">
        <f>IF(F91="","",E91&amp;F91)</f>
        <v/>
      </c>
    </row>
    <row r="92">
      <c r="E92" s="3" t="n"/>
      <c r="F92" t="str">
        <f>IF(LEN(E92)&lt;&gt;13,"",MOD(10-MOD(MID(E92,1,1)*3+MID(E92,2,1)*1+MID(E92,3,1)*3+MID(E92,4,1)*1+MID(E92,5,1)*3+MID(E92,6,1)*1+MID(E92,7,1)*3+MID(E92,8,1)*1+MID(E92,9,1)*3+MID(E92,10,1)*1+MID(E92,11,1)*3+MID(E92,12,1)*1+MID(E92,13,1)*3,10),10))</f>
        <v/>
      </c>
      <c r="G92" t="str">
        <f>IF(F92="","",E92&amp;F92)</f>
        <v/>
      </c>
    </row>
    <row r="93">
      <c r="E93" s="3" t="n"/>
      <c r="F93" t="str">
        <f>IF(LEN(E93)&lt;&gt;13,"",MOD(10-MOD(MID(E93,1,1)*3+MID(E93,2,1)*1+MID(E93,3,1)*3+MID(E93,4,1)*1+MID(E93,5,1)*3+MID(E93,6,1)*1+MID(E93,7,1)*3+MID(E93,8,1)*1+MID(E93,9,1)*3+MID(E93,10,1)*1+MID(E93,11,1)*3+MID(E93,12,1)*1+MID(E93,13,1)*3,10),10))</f>
        <v/>
      </c>
      <c r="G93" t="str">
        <f>IF(F93="","",E93&amp;F93)</f>
        <v/>
      </c>
    </row>
    <row r="94">
      <c r="E94" s="3" t="n"/>
      <c r="F94" t="str">
        <f>IF(LEN(E94)&lt;&gt;13,"",MOD(10-MOD(MID(E94,1,1)*3+MID(E94,2,1)*1+MID(E94,3,1)*3+MID(E94,4,1)*1+MID(E94,5,1)*3+MID(E94,6,1)*1+MID(E94,7,1)*3+MID(E94,8,1)*1+MID(E94,9,1)*3+MID(E94,10,1)*1+MID(E94,11,1)*3+MID(E94,12,1)*1+MID(E94,13,1)*3,10),10))</f>
        <v/>
      </c>
      <c r="G94" t="str">
        <f>IF(F94="","",E94&amp;F94)</f>
        <v/>
      </c>
    </row>
    <row r="95">
      <c r="E95" s="3" t="n"/>
      <c r="F95" t="str">
        <f>IF(LEN(E95)&lt;&gt;13,"",MOD(10-MOD(MID(E95,1,1)*3+MID(E95,2,1)*1+MID(E95,3,1)*3+MID(E95,4,1)*1+MID(E95,5,1)*3+MID(E95,6,1)*1+MID(E95,7,1)*3+MID(E95,8,1)*1+MID(E95,9,1)*3+MID(E95,10,1)*1+MID(E95,11,1)*3+MID(E95,12,1)*1+MID(E95,13,1)*3,10),10))</f>
        <v/>
      </c>
      <c r="G95" t="str">
        <f>IF(F95="","",E95&amp;F95)</f>
        <v/>
      </c>
    </row>
    <row r="96">
      <c r="E96" s="3" t="n"/>
      <c r="F96" t="str">
        <f>IF(LEN(E96)&lt;&gt;13,"",MOD(10-MOD(MID(E96,1,1)*3+MID(E96,2,1)*1+MID(E96,3,1)*3+MID(E96,4,1)*1+MID(E96,5,1)*3+MID(E96,6,1)*1+MID(E96,7,1)*3+MID(E96,8,1)*1+MID(E96,9,1)*3+MID(E96,10,1)*1+MID(E96,11,1)*3+MID(E96,12,1)*1+MID(E96,13,1)*3,10),10))</f>
        <v/>
      </c>
      <c r="G96" t="str">
        <f>IF(F96="","",E96&amp;F96)</f>
        <v/>
      </c>
    </row>
    <row r="97">
      <c r="E97" s="3" t="n"/>
      <c r="F97" t="str">
        <f>IF(LEN(E97)&lt;&gt;13,"",MOD(10-MOD(MID(E97,1,1)*3+MID(E97,2,1)*1+MID(E97,3,1)*3+MID(E97,4,1)*1+MID(E97,5,1)*3+MID(E97,6,1)*1+MID(E97,7,1)*3+MID(E97,8,1)*1+MID(E97,9,1)*3+MID(E97,10,1)*1+MID(E97,11,1)*3+MID(E97,12,1)*1+MID(E97,13,1)*3,10),10))</f>
        <v/>
      </c>
      <c r="G97" t="str">
        <f>IF(F97="","",E97&amp;F97)</f>
        <v/>
      </c>
    </row>
    <row r="98">
      <c r="E98" s="3" t="n"/>
      <c r="F98" t="str">
        <f>IF(LEN(E98)&lt;&gt;13,"",MOD(10-MOD(MID(E98,1,1)*3+MID(E98,2,1)*1+MID(E98,3,1)*3+MID(E98,4,1)*1+MID(E98,5,1)*3+MID(E98,6,1)*1+MID(E98,7,1)*3+MID(E98,8,1)*1+MID(E98,9,1)*3+MID(E98,10,1)*1+MID(E98,11,1)*3+MID(E98,12,1)*1+MID(E98,13,1)*3,10),10))</f>
        <v/>
      </c>
      <c r="G98" t="str">
        <f>IF(F98="","",E98&amp;F98)</f>
        <v/>
      </c>
    </row>
    <row r="99">
      <c r="E99" s="3" t="n"/>
      <c r="F99" t="str">
        <f>IF(LEN(E99)&lt;&gt;13,"",MOD(10-MOD(MID(E99,1,1)*3+MID(E99,2,1)*1+MID(E99,3,1)*3+MID(E99,4,1)*1+MID(E99,5,1)*3+MID(E99,6,1)*1+MID(E99,7,1)*3+MID(E99,8,1)*1+MID(E99,9,1)*3+MID(E99,10,1)*1+MID(E99,11,1)*3+MID(E99,12,1)*1+MID(E99,13,1)*3,10),10))</f>
        <v/>
      </c>
      <c r="G99" t="str">
        <f>IF(F99="","",E99&amp;F99)</f>
        <v/>
      </c>
    </row>
    <row r="100">
      <c r="E100" s="3" t="n"/>
      <c r="F100" t="str">
        <f>IF(LEN(E100)&lt;&gt;13,"",MOD(10-MOD(MID(E100,1,1)*3+MID(E100,2,1)*1+MID(E100,3,1)*3+MID(E100,4,1)*1+MID(E100,5,1)*3+MID(E100,6,1)*1+MID(E100,7,1)*3+MID(E100,8,1)*1+MID(E100,9,1)*3+MID(E100,10,1)*1+MID(E100,11,1)*3+MID(E100,12,1)*1+MID(E100,13,1)*3,10),10))</f>
        <v/>
      </c>
      <c r="G100" t="str">
        <f>IF(F100="","",E100&amp;F100)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2" customWidth="1" min="4" max="4"/>
    <col width="8" customWidth="1" min="5" max="5"/>
    <col width="18" customWidth="1" min="6" max="6"/>
    <col width="40" customWidth="1" min="7" max="7"/>
    <col width="46" customWidth="1" min="8" max="8"/>
    <col width="13" customWidth="1" min="10" max="10"/>
  </cols>
  <sheetData>
    <row r="1">
      <c r="A1" s="1" t="inlineStr">
        <is>
          <t>SKU</t>
        </is>
      </c>
      <c r="B1" s="1" t="inlineStr">
        <is>
          <t>Product</t>
        </is>
      </c>
      <c r="C1" s="1" t="inlineStr">
        <is>
          <t>Lot</t>
        </is>
      </c>
      <c r="D1" s="1" t="inlineStr">
        <is>
          <t>Use by</t>
        </is>
      </c>
      <c r="E1" s="1" t="inlineStr">
        <is>
          <t>Cases</t>
        </is>
      </c>
      <c r="F1" s="1" t="inlineStr">
        <is>
          <t>Case GTIN-14</t>
        </is>
      </c>
      <c r="G1" s="1" t="inlineStr">
        <is>
          <t>GS1-128 element string</t>
        </is>
      </c>
      <c r="H1" s="1" t="inlineStr">
        <is>
          <t>Human-readable line</t>
        </is>
      </c>
      <c r="J1" s="4" t="inlineStr">
        <is>
          <t>The element string is what a barcode printer or generator encodes as GS1-128; (10) lot goes last because it varies in length.</t>
        </is>
      </c>
    </row>
    <row r="2">
      <c r="A2" t="inlineStr">
        <is>
          <t>SR-16-CS</t>
        </is>
      </c>
      <c r="B2" t="str">
        <f>IF(A2="","",IFERROR(VLOOKUP(A2,Products!$A$2:$G$100,2,FALSE),"?"))</f>
        <v>Fresh salsa roja, 16 oz tubs</v>
      </c>
      <c r="C2" t="inlineStr">
        <is>
          <t>SR-261012A</t>
        </is>
      </c>
      <c r="D2" s="5" t="n">
        <v>46321</v>
      </c>
      <c r="E2" t="n">
        <v>20</v>
      </c>
      <c r="F2" t="str">
        <f>IF(A2="","",IFERROR(VLOOKUP(A2,Products!$A$2:$G$100,7,FALSE),"?"))</f>
        <v>10061414110010</v>
      </c>
      <c r="G2" t="str">
        <f>IF(OR(F2="",F2="?",C2="",D2=""),"","01"&amp;F2&amp;"17"&amp;TEXT(D2,"yymmdd")&amp;"10"&amp;C2)</f>
        <v>01100614141100101726102610SR-261012A</v>
      </c>
      <c r="H2" t="str">
        <f>IF(G2="","","(01)"&amp;F2&amp;" (17)"&amp;TEXT(D2,"yymmdd")&amp;" (10)"&amp;C2)</f>
        <v>(01)10061414110010 (17)261026 (10)SR-261012A</v>
      </c>
    </row>
    <row r="3">
      <c r="A3" t="inlineStr">
        <is>
          <t>SV-16-CS</t>
        </is>
      </c>
      <c r="B3" t="str">
        <f>IF(A3="","",IFERROR(VLOOKUP(A3,Products!$A$2:$G$100,2,FALSE),"?"))</f>
        <v>Fresh salsa verde, 16 oz tubs</v>
      </c>
      <c r="C3" t="inlineStr">
        <is>
          <t>SV-261013A</t>
        </is>
      </c>
      <c r="D3" s="5" t="n">
        <v>46322</v>
      </c>
      <c r="E3" t="n">
        <v>20</v>
      </c>
      <c r="F3" t="str">
        <f>IF(A3="","",IFERROR(VLOOKUP(A3,Products!$A$2:$G$100,7,FALSE),"?"))</f>
        <v>10061414110027</v>
      </c>
      <c r="G3" t="str">
        <f>IF(OR(F3="",F3="?",C3="",D3=""),"","01"&amp;F3&amp;"17"&amp;TEXT(D3,"yymmdd")&amp;"10"&amp;C3)</f>
        <v>01100614141100271726102710SV-261013A</v>
      </c>
      <c r="H3" t="str">
        <f>IF(G3="","","(01)"&amp;F3&amp;" (17)"&amp;TEXT(D3,"yymmdd")&amp;" (10)"&amp;C3)</f>
        <v>(01)10061414110027 (17)261027 (10)SV-261013A</v>
      </c>
    </row>
    <row r="4">
      <c r="B4" t="str">
        <f>IF(A4="","",IFERROR(VLOOKUP(A4,Products!$A$2:$G$100,2,FALSE),"?"))</f>
        <v/>
      </c>
      <c r="D4" s="5" t="n"/>
      <c r="F4" t="str">
        <f>IF(A4="","",IFERROR(VLOOKUP(A4,Products!$A$2:$G$100,7,FALSE),"?"))</f>
        <v/>
      </c>
      <c r="G4" t="str">
        <f>IF(OR(F4="",F4="?",C4="",D4=""),"","01"&amp;F4&amp;"17"&amp;TEXT(D4,"yymmdd")&amp;"10"&amp;C4)</f>
        <v/>
      </c>
      <c r="H4" t="str">
        <f>IF(G4="","","(01)"&amp;F4&amp;" (17)"&amp;TEXT(D4,"yymmdd")&amp;" (10)"&amp;C4)</f>
        <v/>
      </c>
    </row>
    <row r="5">
      <c r="B5" t="str">
        <f>IF(A5="","",IFERROR(VLOOKUP(A5,Products!$A$2:$G$100,2,FALSE),"?"))</f>
        <v/>
      </c>
      <c r="D5" s="5" t="n"/>
      <c r="F5" t="str">
        <f>IF(A5="","",IFERROR(VLOOKUP(A5,Products!$A$2:$G$100,7,FALSE),"?"))</f>
        <v/>
      </c>
      <c r="G5" t="str">
        <f>IF(OR(F5="",F5="?",C5="",D5=""),"","01"&amp;F5&amp;"17"&amp;TEXT(D5,"yymmdd")&amp;"10"&amp;C5)</f>
        <v/>
      </c>
      <c r="H5" t="str">
        <f>IF(G5="","","(01)"&amp;F5&amp;" (17)"&amp;TEXT(D5,"yymmdd")&amp;" (10)"&amp;C5)</f>
        <v/>
      </c>
    </row>
    <row r="6">
      <c r="B6" t="str">
        <f>IF(A6="","",IFERROR(VLOOKUP(A6,Products!$A$2:$G$100,2,FALSE),"?"))</f>
        <v/>
      </c>
      <c r="D6" s="5" t="n"/>
      <c r="F6" t="str">
        <f>IF(A6="","",IFERROR(VLOOKUP(A6,Products!$A$2:$G$100,7,FALSE),"?"))</f>
        <v/>
      </c>
      <c r="G6" t="str">
        <f>IF(OR(F6="",F6="?",C6="",D6=""),"","01"&amp;F6&amp;"17"&amp;TEXT(D6,"yymmdd")&amp;"10"&amp;C6)</f>
        <v/>
      </c>
      <c r="H6" t="str">
        <f>IF(G6="","","(01)"&amp;F6&amp;" (17)"&amp;TEXT(D6,"yymmdd")&amp;" (10)"&amp;C6)</f>
        <v/>
      </c>
    </row>
    <row r="7">
      <c r="B7" t="str">
        <f>IF(A7="","",IFERROR(VLOOKUP(A7,Products!$A$2:$G$100,2,FALSE),"?"))</f>
        <v/>
      </c>
      <c r="D7" s="5" t="n"/>
      <c r="F7" t="str">
        <f>IF(A7="","",IFERROR(VLOOKUP(A7,Products!$A$2:$G$100,7,FALSE),"?"))</f>
        <v/>
      </c>
      <c r="G7" t="str">
        <f>IF(OR(F7="",F7="?",C7="",D7=""),"","01"&amp;F7&amp;"17"&amp;TEXT(D7,"yymmdd")&amp;"10"&amp;C7)</f>
        <v/>
      </c>
      <c r="H7" t="str">
        <f>IF(G7="","","(01)"&amp;F7&amp;" (17)"&amp;TEXT(D7,"yymmdd")&amp;" (10)"&amp;C7)</f>
        <v/>
      </c>
    </row>
    <row r="8">
      <c r="B8" t="str">
        <f>IF(A8="","",IFERROR(VLOOKUP(A8,Products!$A$2:$G$100,2,FALSE),"?"))</f>
        <v/>
      </c>
      <c r="D8" s="5" t="n"/>
      <c r="F8" t="str">
        <f>IF(A8="","",IFERROR(VLOOKUP(A8,Products!$A$2:$G$100,7,FALSE),"?"))</f>
        <v/>
      </c>
      <c r="G8" t="str">
        <f>IF(OR(F8="",F8="?",C8="",D8=""),"","01"&amp;F8&amp;"17"&amp;TEXT(D8,"yymmdd")&amp;"10"&amp;C8)</f>
        <v/>
      </c>
      <c r="H8" t="str">
        <f>IF(G8="","","(01)"&amp;F8&amp;" (17)"&amp;TEXT(D8,"yymmdd")&amp;" (10)"&amp;C8)</f>
        <v/>
      </c>
    </row>
    <row r="9">
      <c r="B9" t="str">
        <f>IF(A9="","",IFERROR(VLOOKUP(A9,Products!$A$2:$G$100,2,FALSE),"?"))</f>
        <v/>
      </c>
      <c r="D9" s="5" t="n"/>
      <c r="F9" t="str">
        <f>IF(A9="","",IFERROR(VLOOKUP(A9,Products!$A$2:$G$100,7,FALSE),"?"))</f>
        <v/>
      </c>
      <c r="G9" t="str">
        <f>IF(OR(F9="",F9="?",C9="",D9=""),"","01"&amp;F9&amp;"17"&amp;TEXT(D9,"yymmdd")&amp;"10"&amp;C9)</f>
        <v/>
      </c>
      <c r="H9" t="str">
        <f>IF(G9="","","(01)"&amp;F9&amp;" (17)"&amp;TEXT(D9,"yymmdd")&amp;" (10)"&amp;C9)</f>
        <v/>
      </c>
    </row>
    <row r="10">
      <c r="B10" t="str">
        <f>IF(A10="","",IFERROR(VLOOKUP(A10,Products!$A$2:$G$100,2,FALSE),"?"))</f>
        <v/>
      </c>
      <c r="D10" s="5" t="n"/>
      <c r="F10" t="str">
        <f>IF(A10="","",IFERROR(VLOOKUP(A10,Products!$A$2:$G$100,7,FALSE),"?"))</f>
        <v/>
      </c>
      <c r="G10" t="str">
        <f>IF(OR(F10="",F10="?",C10="",D10=""),"","01"&amp;F10&amp;"17"&amp;TEXT(D10,"yymmdd")&amp;"10"&amp;C10)</f>
        <v/>
      </c>
      <c r="H10" t="str">
        <f>IF(G10="","","(01)"&amp;F10&amp;" (17)"&amp;TEXT(D10,"yymmdd")&amp;" (10)"&amp;C10)</f>
        <v/>
      </c>
    </row>
    <row r="11">
      <c r="B11" t="str">
        <f>IF(A11="","",IFERROR(VLOOKUP(A11,Products!$A$2:$G$100,2,FALSE),"?"))</f>
        <v/>
      </c>
      <c r="D11" s="5" t="n"/>
      <c r="F11" t="str">
        <f>IF(A11="","",IFERROR(VLOOKUP(A11,Products!$A$2:$G$100,7,FALSE),"?"))</f>
        <v/>
      </c>
      <c r="G11" t="str">
        <f>IF(OR(F11="",F11="?",C11="",D11=""),"","01"&amp;F11&amp;"17"&amp;TEXT(D11,"yymmdd")&amp;"10"&amp;C11)</f>
        <v/>
      </c>
      <c r="H11" t="str">
        <f>IF(G11="","","(01)"&amp;F11&amp;" (17)"&amp;TEXT(D11,"yymmdd")&amp;" (10)"&amp;C11)</f>
        <v/>
      </c>
    </row>
    <row r="12">
      <c r="B12" t="str">
        <f>IF(A12="","",IFERROR(VLOOKUP(A12,Products!$A$2:$G$100,2,FALSE),"?"))</f>
        <v/>
      </c>
      <c r="D12" s="5" t="n"/>
      <c r="F12" t="str">
        <f>IF(A12="","",IFERROR(VLOOKUP(A12,Products!$A$2:$G$100,7,FALSE),"?"))</f>
        <v/>
      </c>
      <c r="G12" t="str">
        <f>IF(OR(F12="",F12="?",C12="",D12=""),"","01"&amp;F12&amp;"17"&amp;TEXT(D12,"yymmdd")&amp;"10"&amp;C12)</f>
        <v/>
      </c>
      <c r="H12" t="str">
        <f>IF(G12="","","(01)"&amp;F12&amp;" (17)"&amp;TEXT(D12,"yymmdd")&amp;" (10)"&amp;C12)</f>
        <v/>
      </c>
    </row>
    <row r="13">
      <c r="B13" t="str">
        <f>IF(A13="","",IFERROR(VLOOKUP(A13,Products!$A$2:$G$100,2,FALSE),"?"))</f>
        <v/>
      </c>
      <c r="D13" s="5" t="n"/>
      <c r="F13" t="str">
        <f>IF(A13="","",IFERROR(VLOOKUP(A13,Products!$A$2:$G$100,7,FALSE),"?"))</f>
        <v/>
      </c>
      <c r="G13" t="str">
        <f>IF(OR(F13="",F13="?",C13="",D13=""),"","01"&amp;F13&amp;"17"&amp;TEXT(D13,"yymmdd")&amp;"10"&amp;C13)</f>
        <v/>
      </c>
      <c r="H13" t="str">
        <f>IF(G13="","","(01)"&amp;F13&amp;" (17)"&amp;TEXT(D13,"yymmdd")&amp;" (10)"&amp;C13)</f>
        <v/>
      </c>
    </row>
    <row r="14">
      <c r="B14" t="str">
        <f>IF(A14="","",IFERROR(VLOOKUP(A14,Products!$A$2:$G$100,2,FALSE),"?"))</f>
        <v/>
      </c>
      <c r="D14" s="5" t="n"/>
      <c r="F14" t="str">
        <f>IF(A14="","",IFERROR(VLOOKUP(A14,Products!$A$2:$G$100,7,FALSE),"?"))</f>
        <v/>
      </c>
      <c r="G14" t="str">
        <f>IF(OR(F14="",F14="?",C14="",D14=""),"","01"&amp;F14&amp;"17"&amp;TEXT(D14,"yymmdd")&amp;"10"&amp;C14)</f>
        <v/>
      </c>
      <c r="H14" t="str">
        <f>IF(G14="","","(01)"&amp;F14&amp;" (17)"&amp;TEXT(D14,"yymmdd")&amp;" (10)"&amp;C14)</f>
        <v/>
      </c>
    </row>
    <row r="15">
      <c r="B15" t="str">
        <f>IF(A15="","",IFERROR(VLOOKUP(A15,Products!$A$2:$G$100,2,FALSE),"?"))</f>
        <v/>
      </c>
      <c r="D15" s="5" t="n"/>
      <c r="F15" t="str">
        <f>IF(A15="","",IFERROR(VLOOKUP(A15,Products!$A$2:$G$100,7,FALSE),"?"))</f>
        <v/>
      </c>
      <c r="G15" t="str">
        <f>IF(OR(F15="",F15="?",C15="",D15=""),"","01"&amp;F15&amp;"17"&amp;TEXT(D15,"yymmdd")&amp;"10"&amp;C15)</f>
        <v/>
      </c>
      <c r="H15" t="str">
        <f>IF(G15="","","(01)"&amp;F15&amp;" (17)"&amp;TEXT(D15,"yymmdd")&amp;" (10)"&amp;C15)</f>
        <v/>
      </c>
    </row>
    <row r="16">
      <c r="B16" t="str">
        <f>IF(A16="","",IFERROR(VLOOKUP(A16,Products!$A$2:$G$100,2,FALSE),"?"))</f>
        <v/>
      </c>
      <c r="D16" s="5" t="n"/>
      <c r="F16" t="str">
        <f>IF(A16="","",IFERROR(VLOOKUP(A16,Products!$A$2:$G$100,7,FALSE),"?"))</f>
        <v/>
      </c>
      <c r="G16" t="str">
        <f>IF(OR(F16="",F16="?",C16="",D16=""),"","01"&amp;F16&amp;"17"&amp;TEXT(D16,"yymmdd")&amp;"10"&amp;C16)</f>
        <v/>
      </c>
      <c r="H16" t="str">
        <f>IF(G16="","","(01)"&amp;F16&amp;" (17)"&amp;TEXT(D16,"yymmdd")&amp;" (10)"&amp;C16)</f>
        <v/>
      </c>
    </row>
    <row r="17">
      <c r="B17" t="str">
        <f>IF(A17="","",IFERROR(VLOOKUP(A17,Products!$A$2:$G$100,2,FALSE),"?"))</f>
        <v/>
      </c>
      <c r="D17" s="5" t="n"/>
      <c r="F17" t="str">
        <f>IF(A17="","",IFERROR(VLOOKUP(A17,Products!$A$2:$G$100,7,FALSE),"?"))</f>
        <v/>
      </c>
      <c r="G17" t="str">
        <f>IF(OR(F17="",F17="?",C17="",D17=""),"","01"&amp;F17&amp;"17"&amp;TEXT(D17,"yymmdd")&amp;"10"&amp;C17)</f>
        <v/>
      </c>
      <c r="H17" t="str">
        <f>IF(G17="","","(01)"&amp;F17&amp;" (17)"&amp;TEXT(D17,"yymmdd")&amp;" (10)"&amp;C17)</f>
        <v/>
      </c>
    </row>
    <row r="18">
      <c r="B18" t="str">
        <f>IF(A18="","",IFERROR(VLOOKUP(A18,Products!$A$2:$G$100,2,FALSE),"?"))</f>
        <v/>
      </c>
      <c r="D18" s="5" t="n"/>
      <c r="F18" t="str">
        <f>IF(A18="","",IFERROR(VLOOKUP(A18,Products!$A$2:$G$100,7,FALSE),"?"))</f>
        <v/>
      </c>
      <c r="G18" t="str">
        <f>IF(OR(F18="",F18="?",C18="",D18=""),"","01"&amp;F18&amp;"17"&amp;TEXT(D18,"yymmdd")&amp;"10"&amp;C18)</f>
        <v/>
      </c>
      <c r="H18" t="str">
        <f>IF(G18="","","(01)"&amp;F18&amp;" (17)"&amp;TEXT(D18,"yymmdd")&amp;" (10)"&amp;C18)</f>
        <v/>
      </c>
    </row>
    <row r="19">
      <c r="B19" t="str">
        <f>IF(A19="","",IFERROR(VLOOKUP(A19,Products!$A$2:$G$100,2,FALSE),"?"))</f>
        <v/>
      </c>
      <c r="D19" s="5" t="n"/>
      <c r="F19" t="str">
        <f>IF(A19="","",IFERROR(VLOOKUP(A19,Products!$A$2:$G$100,7,FALSE),"?"))</f>
        <v/>
      </c>
      <c r="G19" t="str">
        <f>IF(OR(F19="",F19="?",C19="",D19=""),"","01"&amp;F19&amp;"17"&amp;TEXT(D19,"yymmdd")&amp;"10"&amp;C19)</f>
        <v/>
      </c>
      <c r="H19" t="str">
        <f>IF(G19="","","(01)"&amp;F19&amp;" (17)"&amp;TEXT(D19,"yymmdd")&amp;" (10)"&amp;C19)</f>
        <v/>
      </c>
    </row>
    <row r="20">
      <c r="B20" t="str">
        <f>IF(A20="","",IFERROR(VLOOKUP(A20,Products!$A$2:$G$100,2,FALSE),"?"))</f>
        <v/>
      </c>
      <c r="D20" s="5" t="n"/>
      <c r="F20" t="str">
        <f>IF(A20="","",IFERROR(VLOOKUP(A20,Products!$A$2:$G$100,7,FALSE),"?"))</f>
        <v/>
      </c>
      <c r="G20" t="str">
        <f>IF(OR(F20="",F20="?",C20="",D20=""),"","01"&amp;F20&amp;"17"&amp;TEXT(D20,"yymmdd")&amp;"10"&amp;C20)</f>
        <v/>
      </c>
      <c r="H20" t="str">
        <f>IF(G20="","","(01)"&amp;F20&amp;" (17)"&amp;TEXT(D20,"yymmdd")&amp;" (10)"&amp;C20)</f>
        <v/>
      </c>
    </row>
    <row r="21">
      <c r="B21" t="str">
        <f>IF(A21="","",IFERROR(VLOOKUP(A21,Products!$A$2:$G$100,2,FALSE),"?"))</f>
        <v/>
      </c>
      <c r="D21" s="5" t="n"/>
      <c r="F21" t="str">
        <f>IF(A21="","",IFERROR(VLOOKUP(A21,Products!$A$2:$G$100,7,FALSE),"?"))</f>
        <v/>
      </c>
      <c r="G21" t="str">
        <f>IF(OR(F21="",F21="?",C21="",D21=""),"","01"&amp;F21&amp;"17"&amp;TEXT(D21,"yymmdd")&amp;"10"&amp;C21)</f>
        <v/>
      </c>
      <c r="H21" t="str">
        <f>IF(G21="","","(01)"&amp;F21&amp;" (17)"&amp;TEXT(D21,"yymmdd")&amp;" (10)"&amp;C21)</f>
        <v/>
      </c>
    </row>
    <row r="22">
      <c r="B22" t="str">
        <f>IF(A22="","",IFERROR(VLOOKUP(A22,Products!$A$2:$G$100,2,FALSE),"?"))</f>
        <v/>
      </c>
      <c r="D22" s="5" t="n"/>
      <c r="F22" t="str">
        <f>IF(A22="","",IFERROR(VLOOKUP(A22,Products!$A$2:$G$100,7,FALSE),"?"))</f>
        <v/>
      </c>
      <c r="G22" t="str">
        <f>IF(OR(F22="",F22="?",C22="",D22=""),"","01"&amp;F22&amp;"17"&amp;TEXT(D22,"yymmdd")&amp;"10"&amp;C22)</f>
        <v/>
      </c>
      <c r="H22" t="str">
        <f>IF(G22="","","(01)"&amp;F22&amp;" (17)"&amp;TEXT(D22,"yymmdd")&amp;" (10)"&amp;C22)</f>
        <v/>
      </c>
    </row>
    <row r="23">
      <c r="B23" t="str">
        <f>IF(A23="","",IFERROR(VLOOKUP(A23,Products!$A$2:$G$100,2,FALSE),"?"))</f>
        <v/>
      </c>
      <c r="D23" s="5" t="n"/>
      <c r="F23" t="str">
        <f>IF(A23="","",IFERROR(VLOOKUP(A23,Products!$A$2:$G$100,7,FALSE),"?"))</f>
        <v/>
      </c>
      <c r="G23" t="str">
        <f>IF(OR(F23="",F23="?",C23="",D23=""),"","01"&amp;F23&amp;"17"&amp;TEXT(D23,"yymmdd")&amp;"10"&amp;C23)</f>
        <v/>
      </c>
      <c r="H23" t="str">
        <f>IF(G23="","","(01)"&amp;F23&amp;" (17)"&amp;TEXT(D23,"yymmdd")&amp;" (10)"&amp;C23)</f>
        <v/>
      </c>
    </row>
    <row r="24">
      <c r="B24" t="str">
        <f>IF(A24="","",IFERROR(VLOOKUP(A24,Products!$A$2:$G$100,2,FALSE),"?"))</f>
        <v/>
      </c>
      <c r="D24" s="5" t="n"/>
      <c r="F24" t="str">
        <f>IF(A24="","",IFERROR(VLOOKUP(A24,Products!$A$2:$G$100,7,FALSE),"?"))</f>
        <v/>
      </c>
      <c r="G24" t="str">
        <f>IF(OR(F24="",F24="?",C24="",D24=""),"","01"&amp;F24&amp;"17"&amp;TEXT(D24,"yymmdd")&amp;"10"&amp;C24)</f>
        <v/>
      </c>
      <c r="H24" t="str">
        <f>IF(G24="","","(01)"&amp;F24&amp;" (17)"&amp;TEXT(D24,"yymmdd")&amp;" (10)"&amp;C24)</f>
        <v/>
      </c>
    </row>
    <row r="25">
      <c r="B25" t="str">
        <f>IF(A25="","",IFERROR(VLOOKUP(A25,Products!$A$2:$G$100,2,FALSE),"?"))</f>
        <v/>
      </c>
      <c r="D25" s="5" t="n"/>
      <c r="F25" t="str">
        <f>IF(A25="","",IFERROR(VLOOKUP(A25,Products!$A$2:$G$100,7,FALSE),"?"))</f>
        <v/>
      </c>
      <c r="G25" t="str">
        <f>IF(OR(F25="",F25="?",C25="",D25=""),"","01"&amp;F25&amp;"17"&amp;TEXT(D25,"yymmdd")&amp;"10"&amp;C25)</f>
        <v/>
      </c>
      <c r="H25" t="str">
        <f>IF(G25="","","(01)"&amp;F25&amp;" (17)"&amp;TEXT(D25,"yymmdd")&amp;" (10)"&amp;C25)</f>
        <v/>
      </c>
    </row>
    <row r="26">
      <c r="B26" t="str">
        <f>IF(A26="","",IFERROR(VLOOKUP(A26,Products!$A$2:$G$100,2,FALSE),"?"))</f>
        <v/>
      </c>
      <c r="D26" s="5" t="n"/>
      <c r="F26" t="str">
        <f>IF(A26="","",IFERROR(VLOOKUP(A26,Products!$A$2:$G$100,7,FALSE),"?"))</f>
        <v/>
      </c>
      <c r="G26" t="str">
        <f>IF(OR(F26="",F26="?",C26="",D26=""),"","01"&amp;F26&amp;"17"&amp;TEXT(D26,"yymmdd")&amp;"10"&amp;C26)</f>
        <v/>
      </c>
      <c r="H26" t="str">
        <f>IF(G26="","","(01)"&amp;F26&amp;" (17)"&amp;TEXT(D26,"yymmdd")&amp;" (10)"&amp;C26)</f>
        <v/>
      </c>
    </row>
    <row r="27">
      <c r="B27" t="str">
        <f>IF(A27="","",IFERROR(VLOOKUP(A27,Products!$A$2:$G$100,2,FALSE),"?"))</f>
        <v/>
      </c>
      <c r="D27" s="5" t="n"/>
      <c r="F27" t="str">
        <f>IF(A27="","",IFERROR(VLOOKUP(A27,Products!$A$2:$G$100,7,FALSE),"?"))</f>
        <v/>
      </c>
      <c r="G27" t="str">
        <f>IF(OR(F27="",F27="?",C27="",D27=""),"","01"&amp;F27&amp;"17"&amp;TEXT(D27,"yymmdd")&amp;"10"&amp;C27)</f>
        <v/>
      </c>
      <c r="H27" t="str">
        <f>IF(G27="","","(01)"&amp;F27&amp;" (17)"&amp;TEXT(D27,"yymmdd")&amp;" (10)"&amp;C27)</f>
        <v/>
      </c>
    </row>
    <row r="28">
      <c r="B28" t="str">
        <f>IF(A28="","",IFERROR(VLOOKUP(A28,Products!$A$2:$G$100,2,FALSE),"?"))</f>
        <v/>
      </c>
      <c r="D28" s="5" t="n"/>
      <c r="F28" t="str">
        <f>IF(A28="","",IFERROR(VLOOKUP(A28,Products!$A$2:$G$100,7,FALSE),"?"))</f>
        <v/>
      </c>
      <c r="G28" t="str">
        <f>IF(OR(F28="",F28="?",C28="",D28=""),"","01"&amp;F28&amp;"17"&amp;TEXT(D28,"yymmdd")&amp;"10"&amp;C28)</f>
        <v/>
      </c>
      <c r="H28" t="str">
        <f>IF(G28="","","(01)"&amp;F28&amp;" (17)"&amp;TEXT(D28,"yymmdd")&amp;" (10)"&amp;C28)</f>
        <v/>
      </c>
    </row>
    <row r="29">
      <c r="B29" t="str">
        <f>IF(A29="","",IFERROR(VLOOKUP(A29,Products!$A$2:$G$100,2,FALSE),"?"))</f>
        <v/>
      </c>
      <c r="D29" s="5" t="n"/>
      <c r="F29" t="str">
        <f>IF(A29="","",IFERROR(VLOOKUP(A29,Products!$A$2:$G$100,7,FALSE),"?"))</f>
        <v/>
      </c>
      <c r="G29" t="str">
        <f>IF(OR(F29="",F29="?",C29="",D29=""),"","01"&amp;F29&amp;"17"&amp;TEXT(D29,"yymmdd")&amp;"10"&amp;C29)</f>
        <v/>
      </c>
      <c r="H29" t="str">
        <f>IF(G29="","","(01)"&amp;F29&amp;" (17)"&amp;TEXT(D29,"yymmdd")&amp;" (10)"&amp;C29)</f>
        <v/>
      </c>
    </row>
    <row r="30">
      <c r="B30" t="str">
        <f>IF(A30="","",IFERROR(VLOOKUP(A30,Products!$A$2:$G$100,2,FALSE),"?"))</f>
        <v/>
      </c>
      <c r="D30" s="5" t="n"/>
      <c r="F30" t="str">
        <f>IF(A30="","",IFERROR(VLOOKUP(A30,Products!$A$2:$G$100,7,FALSE),"?"))</f>
        <v/>
      </c>
      <c r="G30" t="str">
        <f>IF(OR(F30="",F30="?",C30="",D30=""),"","01"&amp;F30&amp;"17"&amp;TEXT(D30,"yymmdd")&amp;"10"&amp;C30)</f>
        <v/>
      </c>
      <c r="H30" t="str">
        <f>IF(G30="","","(01)"&amp;F30&amp;" (17)"&amp;TEXT(D30,"yymmdd")&amp;" (10)"&amp;C30)</f>
        <v/>
      </c>
    </row>
    <row r="31">
      <c r="B31" t="str">
        <f>IF(A31="","",IFERROR(VLOOKUP(A31,Products!$A$2:$G$100,2,FALSE),"?"))</f>
        <v/>
      </c>
      <c r="D31" s="5" t="n"/>
      <c r="F31" t="str">
        <f>IF(A31="","",IFERROR(VLOOKUP(A31,Products!$A$2:$G$100,7,FALSE),"?"))</f>
        <v/>
      </c>
      <c r="G31" t="str">
        <f>IF(OR(F31="",F31="?",C31="",D31=""),"","01"&amp;F31&amp;"17"&amp;TEXT(D31,"yymmdd")&amp;"10"&amp;C31)</f>
        <v/>
      </c>
      <c r="H31" t="str">
        <f>IF(G31="","","(01)"&amp;F31&amp;" (17)"&amp;TEXT(D31,"yymmdd")&amp;" (10)"&amp;C31)</f>
        <v/>
      </c>
    </row>
    <row r="32">
      <c r="B32" t="str">
        <f>IF(A32="","",IFERROR(VLOOKUP(A32,Products!$A$2:$G$100,2,FALSE),"?"))</f>
        <v/>
      </c>
      <c r="D32" s="5" t="n"/>
      <c r="F32" t="str">
        <f>IF(A32="","",IFERROR(VLOOKUP(A32,Products!$A$2:$G$100,7,FALSE),"?"))</f>
        <v/>
      </c>
      <c r="G32" t="str">
        <f>IF(OR(F32="",F32="?",C32="",D32=""),"","01"&amp;F32&amp;"17"&amp;TEXT(D32,"yymmdd")&amp;"10"&amp;C32)</f>
        <v/>
      </c>
      <c r="H32" t="str">
        <f>IF(G32="","","(01)"&amp;F32&amp;" (17)"&amp;TEXT(D32,"yymmdd")&amp;" (10)"&amp;C32)</f>
        <v/>
      </c>
    </row>
    <row r="33">
      <c r="B33" t="str">
        <f>IF(A33="","",IFERROR(VLOOKUP(A33,Products!$A$2:$G$100,2,FALSE),"?"))</f>
        <v/>
      </c>
      <c r="D33" s="5" t="n"/>
      <c r="F33" t="str">
        <f>IF(A33="","",IFERROR(VLOOKUP(A33,Products!$A$2:$G$100,7,FALSE),"?"))</f>
        <v/>
      </c>
      <c r="G33" t="str">
        <f>IF(OR(F33="",F33="?",C33="",D33=""),"","01"&amp;F33&amp;"17"&amp;TEXT(D33,"yymmdd")&amp;"10"&amp;C33)</f>
        <v/>
      </c>
      <c r="H33" t="str">
        <f>IF(G33="","","(01)"&amp;F33&amp;" (17)"&amp;TEXT(D33,"yymmdd")&amp;" (10)"&amp;C33)</f>
        <v/>
      </c>
    </row>
    <row r="34">
      <c r="B34" t="str">
        <f>IF(A34="","",IFERROR(VLOOKUP(A34,Products!$A$2:$G$100,2,FALSE),"?"))</f>
        <v/>
      </c>
      <c r="D34" s="5" t="n"/>
      <c r="F34" t="str">
        <f>IF(A34="","",IFERROR(VLOOKUP(A34,Products!$A$2:$G$100,7,FALSE),"?"))</f>
        <v/>
      </c>
      <c r="G34" t="str">
        <f>IF(OR(F34="",F34="?",C34="",D34=""),"","01"&amp;F34&amp;"17"&amp;TEXT(D34,"yymmdd")&amp;"10"&amp;C34)</f>
        <v/>
      </c>
      <c r="H34" t="str">
        <f>IF(G34="","","(01)"&amp;F34&amp;" (17)"&amp;TEXT(D34,"yymmdd")&amp;" (10)"&amp;C34)</f>
        <v/>
      </c>
    </row>
    <row r="35">
      <c r="B35" t="str">
        <f>IF(A35="","",IFERROR(VLOOKUP(A35,Products!$A$2:$G$100,2,FALSE),"?"))</f>
        <v/>
      </c>
      <c r="D35" s="5" t="n"/>
      <c r="F35" t="str">
        <f>IF(A35="","",IFERROR(VLOOKUP(A35,Products!$A$2:$G$100,7,FALSE),"?"))</f>
        <v/>
      </c>
      <c r="G35" t="str">
        <f>IF(OR(F35="",F35="?",C35="",D35=""),"","01"&amp;F35&amp;"17"&amp;TEXT(D35,"yymmdd")&amp;"10"&amp;C35)</f>
        <v/>
      </c>
      <c r="H35" t="str">
        <f>IF(G35="","","(01)"&amp;F35&amp;" (17)"&amp;TEXT(D35,"yymmdd")&amp;" (10)"&amp;C35)</f>
        <v/>
      </c>
    </row>
    <row r="36">
      <c r="B36" t="str">
        <f>IF(A36="","",IFERROR(VLOOKUP(A36,Products!$A$2:$G$100,2,FALSE),"?"))</f>
        <v/>
      </c>
      <c r="D36" s="5" t="n"/>
      <c r="F36" t="str">
        <f>IF(A36="","",IFERROR(VLOOKUP(A36,Products!$A$2:$G$100,7,FALSE),"?"))</f>
        <v/>
      </c>
      <c r="G36" t="str">
        <f>IF(OR(F36="",F36="?",C36="",D36=""),"","01"&amp;F36&amp;"17"&amp;TEXT(D36,"yymmdd")&amp;"10"&amp;C36)</f>
        <v/>
      </c>
      <c r="H36" t="str">
        <f>IF(G36="","","(01)"&amp;F36&amp;" (17)"&amp;TEXT(D36,"yymmdd")&amp;" (10)"&amp;C36)</f>
        <v/>
      </c>
    </row>
    <row r="37">
      <c r="B37" t="str">
        <f>IF(A37="","",IFERROR(VLOOKUP(A37,Products!$A$2:$G$100,2,FALSE),"?"))</f>
        <v/>
      </c>
      <c r="D37" s="5" t="n"/>
      <c r="F37" t="str">
        <f>IF(A37="","",IFERROR(VLOOKUP(A37,Products!$A$2:$G$100,7,FALSE),"?"))</f>
        <v/>
      </c>
      <c r="G37" t="str">
        <f>IF(OR(F37="",F37="?",C37="",D37=""),"","01"&amp;F37&amp;"17"&amp;TEXT(D37,"yymmdd")&amp;"10"&amp;C37)</f>
        <v/>
      </c>
      <c r="H37" t="str">
        <f>IF(G37="","","(01)"&amp;F37&amp;" (17)"&amp;TEXT(D37,"yymmdd")&amp;" (10)"&amp;C37)</f>
        <v/>
      </c>
    </row>
    <row r="38">
      <c r="B38" t="str">
        <f>IF(A38="","",IFERROR(VLOOKUP(A38,Products!$A$2:$G$100,2,FALSE),"?"))</f>
        <v/>
      </c>
      <c r="D38" s="5" t="n"/>
      <c r="F38" t="str">
        <f>IF(A38="","",IFERROR(VLOOKUP(A38,Products!$A$2:$G$100,7,FALSE),"?"))</f>
        <v/>
      </c>
      <c r="G38" t="str">
        <f>IF(OR(F38="",F38="?",C38="",D38=""),"","01"&amp;F38&amp;"17"&amp;TEXT(D38,"yymmdd")&amp;"10"&amp;C38)</f>
        <v/>
      </c>
      <c r="H38" t="str">
        <f>IF(G38="","","(01)"&amp;F38&amp;" (17)"&amp;TEXT(D38,"yymmdd")&amp;" (10)"&amp;C38)</f>
        <v/>
      </c>
    </row>
    <row r="39">
      <c r="B39" t="str">
        <f>IF(A39="","",IFERROR(VLOOKUP(A39,Products!$A$2:$G$100,2,FALSE),"?"))</f>
        <v/>
      </c>
      <c r="D39" s="5" t="n"/>
      <c r="F39" t="str">
        <f>IF(A39="","",IFERROR(VLOOKUP(A39,Products!$A$2:$G$100,7,FALSE),"?"))</f>
        <v/>
      </c>
      <c r="G39" t="str">
        <f>IF(OR(F39="",F39="?",C39="",D39=""),"","01"&amp;F39&amp;"17"&amp;TEXT(D39,"yymmdd")&amp;"10"&amp;C39)</f>
        <v/>
      </c>
      <c r="H39" t="str">
        <f>IF(G39="","","(01)"&amp;F39&amp;" (17)"&amp;TEXT(D39,"yymmdd")&amp;" (10)"&amp;C39)</f>
        <v/>
      </c>
    </row>
    <row r="40">
      <c r="B40" t="str">
        <f>IF(A40="","",IFERROR(VLOOKUP(A40,Products!$A$2:$G$100,2,FALSE),"?"))</f>
        <v/>
      </c>
      <c r="D40" s="5" t="n"/>
      <c r="F40" t="str">
        <f>IF(A40="","",IFERROR(VLOOKUP(A40,Products!$A$2:$G$100,7,FALSE),"?"))</f>
        <v/>
      </c>
      <c r="G40" t="str">
        <f>IF(OR(F40="",F40="?",C40="",D40=""),"","01"&amp;F40&amp;"17"&amp;TEXT(D40,"yymmdd")&amp;"10"&amp;C40)</f>
        <v/>
      </c>
      <c r="H40" t="str">
        <f>IF(G40="","","(01)"&amp;F40&amp;" (17)"&amp;TEXT(D40,"yymmdd")&amp;" (10)"&amp;C40)</f>
        <v/>
      </c>
    </row>
    <row r="41">
      <c r="B41" t="str">
        <f>IF(A41="","",IFERROR(VLOOKUP(A41,Products!$A$2:$G$100,2,FALSE),"?"))</f>
        <v/>
      </c>
      <c r="D41" s="5" t="n"/>
      <c r="F41" t="str">
        <f>IF(A41="","",IFERROR(VLOOKUP(A41,Products!$A$2:$G$100,7,FALSE),"?"))</f>
        <v/>
      </c>
      <c r="G41" t="str">
        <f>IF(OR(F41="",F41="?",C41="",D41=""),"","01"&amp;F41&amp;"17"&amp;TEXT(D41,"yymmdd")&amp;"10"&amp;C41)</f>
        <v/>
      </c>
      <c r="H41" t="str">
        <f>IF(G41="","","(01)"&amp;F41&amp;" (17)"&amp;TEXT(D41,"yymmdd")&amp;" (10)"&amp;C41)</f>
        <v/>
      </c>
    </row>
    <row r="42">
      <c r="B42" t="str">
        <f>IF(A42="","",IFERROR(VLOOKUP(A42,Products!$A$2:$G$100,2,FALSE),"?"))</f>
        <v/>
      </c>
      <c r="D42" s="5" t="n"/>
      <c r="F42" t="str">
        <f>IF(A42="","",IFERROR(VLOOKUP(A42,Products!$A$2:$G$100,7,FALSE),"?"))</f>
        <v/>
      </c>
      <c r="G42" t="str">
        <f>IF(OR(F42="",F42="?",C42="",D42=""),"","01"&amp;F42&amp;"17"&amp;TEXT(D42,"yymmdd")&amp;"10"&amp;C42)</f>
        <v/>
      </c>
      <c r="H42" t="str">
        <f>IF(G42="","","(01)"&amp;F42&amp;" (17)"&amp;TEXT(D42,"yymmdd")&amp;" (10)"&amp;C42)</f>
        <v/>
      </c>
    </row>
    <row r="43">
      <c r="B43" t="str">
        <f>IF(A43="","",IFERROR(VLOOKUP(A43,Products!$A$2:$G$100,2,FALSE),"?"))</f>
        <v/>
      </c>
      <c r="D43" s="5" t="n"/>
      <c r="F43" t="str">
        <f>IF(A43="","",IFERROR(VLOOKUP(A43,Products!$A$2:$G$100,7,FALSE),"?"))</f>
        <v/>
      </c>
      <c r="G43" t="str">
        <f>IF(OR(F43="",F43="?",C43="",D43=""),"","01"&amp;F43&amp;"17"&amp;TEXT(D43,"yymmdd")&amp;"10"&amp;C43)</f>
        <v/>
      </c>
      <c r="H43" t="str">
        <f>IF(G43="","","(01)"&amp;F43&amp;" (17)"&amp;TEXT(D43,"yymmdd")&amp;" (10)"&amp;C43)</f>
        <v/>
      </c>
    </row>
    <row r="44">
      <c r="B44" t="str">
        <f>IF(A44="","",IFERROR(VLOOKUP(A44,Products!$A$2:$G$100,2,FALSE),"?"))</f>
        <v/>
      </c>
      <c r="D44" s="5" t="n"/>
      <c r="F44" t="str">
        <f>IF(A44="","",IFERROR(VLOOKUP(A44,Products!$A$2:$G$100,7,FALSE),"?"))</f>
        <v/>
      </c>
      <c r="G44" t="str">
        <f>IF(OR(F44="",F44="?",C44="",D44=""),"","01"&amp;F44&amp;"17"&amp;TEXT(D44,"yymmdd")&amp;"10"&amp;C44)</f>
        <v/>
      </c>
      <c r="H44" t="str">
        <f>IF(G44="","","(01)"&amp;F44&amp;" (17)"&amp;TEXT(D44,"yymmdd")&amp;" (10)"&amp;C44)</f>
        <v/>
      </c>
    </row>
    <row r="45">
      <c r="B45" t="str">
        <f>IF(A45="","",IFERROR(VLOOKUP(A45,Products!$A$2:$G$100,2,FALSE),"?"))</f>
        <v/>
      </c>
      <c r="D45" s="5" t="n"/>
      <c r="F45" t="str">
        <f>IF(A45="","",IFERROR(VLOOKUP(A45,Products!$A$2:$G$100,7,FALSE),"?"))</f>
        <v/>
      </c>
      <c r="G45" t="str">
        <f>IF(OR(F45="",F45="?",C45="",D45=""),"","01"&amp;F45&amp;"17"&amp;TEXT(D45,"yymmdd")&amp;"10"&amp;C45)</f>
        <v/>
      </c>
      <c r="H45" t="str">
        <f>IF(G45="","","(01)"&amp;F45&amp;" (17)"&amp;TEXT(D45,"yymmdd")&amp;" (10)"&amp;C45)</f>
        <v/>
      </c>
    </row>
    <row r="46">
      <c r="B46" t="str">
        <f>IF(A46="","",IFERROR(VLOOKUP(A46,Products!$A$2:$G$100,2,FALSE),"?"))</f>
        <v/>
      </c>
      <c r="D46" s="5" t="n"/>
      <c r="F46" t="str">
        <f>IF(A46="","",IFERROR(VLOOKUP(A46,Products!$A$2:$G$100,7,FALSE),"?"))</f>
        <v/>
      </c>
      <c r="G46" t="str">
        <f>IF(OR(F46="",F46="?",C46="",D46=""),"","01"&amp;F46&amp;"17"&amp;TEXT(D46,"yymmdd")&amp;"10"&amp;C46)</f>
        <v/>
      </c>
      <c r="H46" t="str">
        <f>IF(G46="","","(01)"&amp;F46&amp;" (17)"&amp;TEXT(D46,"yymmdd")&amp;" (10)"&amp;C46)</f>
        <v/>
      </c>
    </row>
    <row r="47">
      <c r="B47" t="str">
        <f>IF(A47="","",IFERROR(VLOOKUP(A47,Products!$A$2:$G$100,2,FALSE),"?"))</f>
        <v/>
      </c>
      <c r="D47" s="5" t="n"/>
      <c r="F47" t="str">
        <f>IF(A47="","",IFERROR(VLOOKUP(A47,Products!$A$2:$G$100,7,FALSE),"?"))</f>
        <v/>
      </c>
      <c r="G47" t="str">
        <f>IF(OR(F47="",F47="?",C47="",D47=""),"","01"&amp;F47&amp;"17"&amp;TEXT(D47,"yymmdd")&amp;"10"&amp;C47)</f>
        <v/>
      </c>
      <c r="H47" t="str">
        <f>IF(G47="","","(01)"&amp;F47&amp;" (17)"&amp;TEXT(D47,"yymmdd")&amp;" (10)"&amp;C47)</f>
        <v/>
      </c>
    </row>
    <row r="48">
      <c r="B48" t="str">
        <f>IF(A48="","",IFERROR(VLOOKUP(A48,Products!$A$2:$G$100,2,FALSE),"?"))</f>
        <v/>
      </c>
      <c r="D48" s="5" t="n"/>
      <c r="F48" t="str">
        <f>IF(A48="","",IFERROR(VLOOKUP(A48,Products!$A$2:$G$100,7,FALSE),"?"))</f>
        <v/>
      </c>
      <c r="G48" t="str">
        <f>IF(OR(F48="",F48="?",C48="",D48=""),"","01"&amp;F48&amp;"17"&amp;TEXT(D48,"yymmdd")&amp;"10"&amp;C48)</f>
        <v/>
      </c>
      <c r="H48" t="str">
        <f>IF(G48="","","(01)"&amp;F48&amp;" (17)"&amp;TEXT(D48,"yymmdd")&amp;" (10)"&amp;C48)</f>
        <v/>
      </c>
    </row>
    <row r="49">
      <c r="B49" t="str">
        <f>IF(A49="","",IFERROR(VLOOKUP(A49,Products!$A$2:$G$100,2,FALSE),"?"))</f>
        <v/>
      </c>
      <c r="D49" s="5" t="n"/>
      <c r="F49" t="str">
        <f>IF(A49="","",IFERROR(VLOOKUP(A49,Products!$A$2:$G$100,7,FALSE),"?"))</f>
        <v/>
      </c>
      <c r="G49" t="str">
        <f>IF(OR(F49="",F49="?",C49="",D49=""),"","01"&amp;F49&amp;"17"&amp;TEXT(D49,"yymmdd")&amp;"10"&amp;C49)</f>
        <v/>
      </c>
      <c r="H49" t="str">
        <f>IF(G49="","","(01)"&amp;F49&amp;" (17)"&amp;TEXT(D49,"yymmdd")&amp;" (10)"&amp;C49)</f>
        <v/>
      </c>
    </row>
    <row r="50">
      <c r="B50" t="str">
        <f>IF(A50="","",IFERROR(VLOOKUP(A50,Products!$A$2:$G$100,2,FALSE),"?"))</f>
        <v/>
      </c>
      <c r="D50" s="5" t="n"/>
      <c r="F50" t="str">
        <f>IF(A50="","",IFERROR(VLOOKUP(A50,Products!$A$2:$G$100,7,FALSE),"?"))</f>
        <v/>
      </c>
      <c r="G50" t="str">
        <f>IF(OR(F50="",F50="?",C50="",D50=""),"","01"&amp;F50&amp;"17"&amp;TEXT(D50,"yymmdd")&amp;"10"&amp;C50)</f>
        <v/>
      </c>
      <c r="H50" t="str">
        <f>IF(G50="","","(01)"&amp;F50&amp;" (17)"&amp;TEXT(D50,"yymmdd")&amp;" (10)"&amp;C50)</f>
        <v/>
      </c>
    </row>
    <row r="51">
      <c r="B51" t="str">
        <f>IF(A51="","",IFERROR(VLOOKUP(A51,Products!$A$2:$G$100,2,FALSE),"?"))</f>
        <v/>
      </c>
      <c r="D51" s="5" t="n"/>
      <c r="F51" t="str">
        <f>IF(A51="","",IFERROR(VLOOKUP(A51,Products!$A$2:$G$100,7,FALSE),"?"))</f>
        <v/>
      </c>
      <c r="G51" t="str">
        <f>IF(OR(F51="",F51="?",C51="",D51=""),"","01"&amp;F51&amp;"17"&amp;TEXT(D51,"yymmdd")&amp;"10"&amp;C51)</f>
        <v/>
      </c>
      <c r="H51" t="str">
        <f>IF(G51="","","(01)"&amp;F51&amp;" (17)"&amp;TEXT(D51,"yymmdd")&amp;" (10)"&amp;C51)</f>
        <v/>
      </c>
    </row>
    <row r="52">
      <c r="B52" t="str">
        <f>IF(A52="","",IFERROR(VLOOKUP(A52,Products!$A$2:$G$100,2,FALSE),"?"))</f>
        <v/>
      </c>
      <c r="D52" s="5" t="n"/>
      <c r="F52" t="str">
        <f>IF(A52="","",IFERROR(VLOOKUP(A52,Products!$A$2:$G$100,7,FALSE),"?"))</f>
        <v/>
      </c>
      <c r="G52" t="str">
        <f>IF(OR(F52="",F52="?",C52="",D52=""),"","01"&amp;F52&amp;"17"&amp;TEXT(D52,"yymmdd")&amp;"10"&amp;C52)</f>
        <v/>
      </c>
      <c r="H52" t="str">
        <f>IF(G52="","","(01)"&amp;F52&amp;" (17)"&amp;TEXT(D52,"yymmdd")&amp;" (10)"&amp;C52)</f>
        <v/>
      </c>
    </row>
    <row r="53">
      <c r="B53" t="str">
        <f>IF(A53="","",IFERROR(VLOOKUP(A53,Products!$A$2:$G$100,2,FALSE),"?"))</f>
        <v/>
      </c>
      <c r="D53" s="5" t="n"/>
      <c r="F53" t="str">
        <f>IF(A53="","",IFERROR(VLOOKUP(A53,Products!$A$2:$G$100,7,FALSE),"?"))</f>
        <v/>
      </c>
      <c r="G53" t="str">
        <f>IF(OR(F53="",F53="?",C53="",D53=""),"","01"&amp;F53&amp;"17"&amp;TEXT(D53,"yymmdd")&amp;"10"&amp;C53)</f>
        <v/>
      </c>
      <c r="H53" t="str">
        <f>IF(G53="","","(01)"&amp;F53&amp;" (17)"&amp;TEXT(D53,"yymmdd")&amp;" (10)"&amp;C53)</f>
        <v/>
      </c>
    </row>
    <row r="54">
      <c r="B54" t="str">
        <f>IF(A54="","",IFERROR(VLOOKUP(A54,Products!$A$2:$G$100,2,FALSE),"?"))</f>
        <v/>
      </c>
      <c r="D54" s="5" t="n"/>
      <c r="F54" t="str">
        <f>IF(A54="","",IFERROR(VLOOKUP(A54,Products!$A$2:$G$100,7,FALSE),"?"))</f>
        <v/>
      </c>
      <c r="G54" t="str">
        <f>IF(OR(F54="",F54="?",C54="",D54=""),"","01"&amp;F54&amp;"17"&amp;TEXT(D54,"yymmdd")&amp;"10"&amp;C54)</f>
        <v/>
      </c>
      <c r="H54" t="str">
        <f>IF(G54="","","(01)"&amp;F54&amp;" (17)"&amp;TEXT(D54,"yymmdd")&amp;" (10)"&amp;C54)</f>
        <v/>
      </c>
    </row>
    <row r="55">
      <c r="B55" t="str">
        <f>IF(A55="","",IFERROR(VLOOKUP(A55,Products!$A$2:$G$100,2,FALSE),"?"))</f>
        <v/>
      </c>
      <c r="D55" s="5" t="n"/>
      <c r="F55" t="str">
        <f>IF(A55="","",IFERROR(VLOOKUP(A55,Products!$A$2:$G$100,7,FALSE),"?"))</f>
        <v/>
      </c>
      <c r="G55" t="str">
        <f>IF(OR(F55="",F55="?",C55="",D55=""),"","01"&amp;F55&amp;"17"&amp;TEXT(D55,"yymmdd")&amp;"10"&amp;C55)</f>
        <v/>
      </c>
      <c r="H55" t="str">
        <f>IF(G55="","","(01)"&amp;F55&amp;" (17)"&amp;TEXT(D55,"yymmdd")&amp;" (10)"&amp;C55)</f>
        <v/>
      </c>
    </row>
    <row r="56">
      <c r="B56" t="str">
        <f>IF(A56="","",IFERROR(VLOOKUP(A56,Products!$A$2:$G$100,2,FALSE),"?"))</f>
        <v/>
      </c>
      <c r="D56" s="5" t="n"/>
      <c r="F56" t="str">
        <f>IF(A56="","",IFERROR(VLOOKUP(A56,Products!$A$2:$G$100,7,FALSE),"?"))</f>
        <v/>
      </c>
      <c r="G56" t="str">
        <f>IF(OR(F56="",F56="?",C56="",D56=""),"","01"&amp;F56&amp;"17"&amp;TEXT(D56,"yymmdd")&amp;"10"&amp;C56)</f>
        <v/>
      </c>
      <c r="H56" t="str">
        <f>IF(G56="","","(01)"&amp;F56&amp;" (17)"&amp;TEXT(D56,"yymmdd")&amp;" (10)"&amp;C56)</f>
        <v/>
      </c>
    </row>
    <row r="57">
      <c r="B57" t="str">
        <f>IF(A57="","",IFERROR(VLOOKUP(A57,Products!$A$2:$G$100,2,FALSE),"?"))</f>
        <v/>
      </c>
      <c r="D57" s="5" t="n"/>
      <c r="F57" t="str">
        <f>IF(A57="","",IFERROR(VLOOKUP(A57,Products!$A$2:$G$100,7,FALSE),"?"))</f>
        <v/>
      </c>
      <c r="G57" t="str">
        <f>IF(OR(F57="",F57="?",C57="",D57=""),"","01"&amp;F57&amp;"17"&amp;TEXT(D57,"yymmdd")&amp;"10"&amp;C57)</f>
        <v/>
      </c>
      <c r="H57" t="str">
        <f>IF(G57="","","(01)"&amp;F57&amp;" (17)"&amp;TEXT(D57,"yymmdd")&amp;" (10)"&amp;C57)</f>
        <v/>
      </c>
    </row>
    <row r="58">
      <c r="B58" t="str">
        <f>IF(A58="","",IFERROR(VLOOKUP(A58,Products!$A$2:$G$100,2,FALSE),"?"))</f>
        <v/>
      </c>
      <c r="D58" s="5" t="n"/>
      <c r="F58" t="str">
        <f>IF(A58="","",IFERROR(VLOOKUP(A58,Products!$A$2:$G$100,7,FALSE),"?"))</f>
        <v/>
      </c>
      <c r="G58" t="str">
        <f>IF(OR(F58="",F58="?",C58="",D58=""),"","01"&amp;F58&amp;"17"&amp;TEXT(D58,"yymmdd")&amp;"10"&amp;C58)</f>
        <v/>
      </c>
      <c r="H58" t="str">
        <f>IF(G58="","","(01)"&amp;F58&amp;" (17)"&amp;TEXT(D58,"yymmdd")&amp;" (10)"&amp;C58)</f>
        <v/>
      </c>
    </row>
    <row r="59">
      <c r="B59" t="str">
        <f>IF(A59="","",IFERROR(VLOOKUP(A59,Products!$A$2:$G$100,2,FALSE),"?"))</f>
        <v/>
      </c>
      <c r="D59" s="5" t="n"/>
      <c r="F59" t="str">
        <f>IF(A59="","",IFERROR(VLOOKUP(A59,Products!$A$2:$G$100,7,FALSE),"?"))</f>
        <v/>
      </c>
      <c r="G59" t="str">
        <f>IF(OR(F59="",F59="?",C59="",D59=""),"","01"&amp;F59&amp;"17"&amp;TEXT(D59,"yymmdd")&amp;"10"&amp;C59)</f>
        <v/>
      </c>
      <c r="H59" t="str">
        <f>IF(G59="","","(01)"&amp;F59&amp;" (17)"&amp;TEXT(D59,"yymmdd")&amp;" (10)"&amp;C59)</f>
        <v/>
      </c>
    </row>
    <row r="60">
      <c r="B60" t="str">
        <f>IF(A60="","",IFERROR(VLOOKUP(A60,Products!$A$2:$G$100,2,FALSE),"?"))</f>
        <v/>
      </c>
      <c r="D60" s="5" t="n"/>
      <c r="F60" t="str">
        <f>IF(A60="","",IFERROR(VLOOKUP(A60,Products!$A$2:$G$100,7,FALSE),"?"))</f>
        <v/>
      </c>
      <c r="G60" t="str">
        <f>IF(OR(F60="",F60="?",C60="",D60=""),"","01"&amp;F60&amp;"17"&amp;TEXT(D60,"yymmdd")&amp;"10"&amp;C60)</f>
        <v/>
      </c>
      <c r="H60" t="str">
        <f>IF(G60="","","(01)"&amp;F60&amp;" (17)"&amp;TEXT(D60,"yymmdd")&amp;" (10)"&amp;C60)</f>
        <v/>
      </c>
    </row>
    <row r="61">
      <c r="B61" t="str">
        <f>IF(A61="","",IFERROR(VLOOKUP(A61,Products!$A$2:$G$100,2,FALSE),"?"))</f>
        <v/>
      </c>
      <c r="D61" s="5" t="n"/>
      <c r="F61" t="str">
        <f>IF(A61="","",IFERROR(VLOOKUP(A61,Products!$A$2:$G$100,7,FALSE),"?"))</f>
        <v/>
      </c>
      <c r="G61" t="str">
        <f>IF(OR(F61="",F61="?",C61="",D61=""),"","01"&amp;F61&amp;"17"&amp;TEXT(D61,"yymmdd")&amp;"10"&amp;C61)</f>
        <v/>
      </c>
      <c r="H61" t="str">
        <f>IF(G61="","","(01)"&amp;F61&amp;" (17)"&amp;TEXT(D61,"yymmdd")&amp;" (10)"&amp;C61)</f>
        <v/>
      </c>
    </row>
    <row r="62">
      <c r="B62" t="str">
        <f>IF(A62="","",IFERROR(VLOOKUP(A62,Products!$A$2:$G$100,2,FALSE),"?"))</f>
        <v/>
      </c>
      <c r="D62" s="5" t="n"/>
      <c r="F62" t="str">
        <f>IF(A62="","",IFERROR(VLOOKUP(A62,Products!$A$2:$G$100,7,FALSE),"?"))</f>
        <v/>
      </c>
      <c r="G62" t="str">
        <f>IF(OR(F62="",F62="?",C62="",D62=""),"","01"&amp;F62&amp;"17"&amp;TEXT(D62,"yymmdd")&amp;"10"&amp;C62)</f>
        <v/>
      </c>
      <c r="H62" t="str">
        <f>IF(G62="","","(01)"&amp;F62&amp;" (17)"&amp;TEXT(D62,"yymmdd")&amp;" (10)"&amp;C62)</f>
        <v/>
      </c>
    </row>
    <row r="63">
      <c r="B63" t="str">
        <f>IF(A63="","",IFERROR(VLOOKUP(A63,Products!$A$2:$G$100,2,FALSE),"?"))</f>
        <v/>
      </c>
      <c r="D63" s="5" t="n"/>
      <c r="F63" t="str">
        <f>IF(A63="","",IFERROR(VLOOKUP(A63,Products!$A$2:$G$100,7,FALSE),"?"))</f>
        <v/>
      </c>
      <c r="G63" t="str">
        <f>IF(OR(F63="",F63="?",C63="",D63=""),"","01"&amp;F63&amp;"17"&amp;TEXT(D63,"yymmdd")&amp;"10"&amp;C63)</f>
        <v/>
      </c>
      <c r="H63" t="str">
        <f>IF(G63="","","(01)"&amp;F63&amp;" (17)"&amp;TEXT(D63,"yymmdd")&amp;" (10)"&amp;C63)</f>
        <v/>
      </c>
    </row>
    <row r="64">
      <c r="B64" t="str">
        <f>IF(A64="","",IFERROR(VLOOKUP(A64,Products!$A$2:$G$100,2,FALSE),"?"))</f>
        <v/>
      </c>
      <c r="D64" s="5" t="n"/>
      <c r="F64" t="str">
        <f>IF(A64="","",IFERROR(VLOOKUP(A64,Products!$A$2:$G$100,7,FALSE),"?"))</f>
        <v/>
      </c>
      <c r="G64" t="str">
        <f>IF(OR(F64="",F64="?",C64="",D64=""),"","01"&amp;F64&amp;"17"&amp;TEXT(D64,"yymmdd")&amp;"10"&amp;C64)</f>
        <v/>
      </c>
      <c r="H64" t="str">
        <f>IF(G64="","","(01)"&amp;F64&amp;" (17)"&amp;TEXT(D64,"yymmdd")&amp;" (10)"&amp;C64)</f>
        <v/>
      </c>
    </row>
    <row r="65">
      <c r="B65" t="str">
        <f>IF(A65="","",IFERROR(VLOOKUP(A65,Products!$A$2:$G$100,2,FALSE),"?"))</f>
        <v/>
      </c>
      <c r="D65" s="5" t="n"/>
      <c r="F65" t="str">
        <f>IF(A65="","",IFERROR(VLOOKUP(A65,Products!$A$2:$G$100,7,FALSE),"?"))</f>
        <v/>
      </c>
      <c r="G65" t="str">
        <f>IF(OR(F65="",F65="?",C65="",D65=""),"","01"&amp;F65&amp;"17"&amp;TEXT(D65,"yymmdd")&amp;"10"&amp;C65)</f>
        <v/>
      </c>
      <c r="H65" t="str">
        <f>IF(G65="","","(01)"&amp;F65&amp;" (17)"&amp;TEXT(D65,"yymmdd")&amp;" (10)"&amp;C65)</f>
        <v/>
      </c>
    </row>
    <row r="66">
      <c r="B66" t="str">
        <f>IF(A66="","",IFERROR(VLOOKUP(A66,Products!$A$2:$G$100,2,FALSE),"?"))</f>
        <v/>
      </c>
      <c r="D66" s="5" t="n"/>
      <c r="F66" t="str">
        <f>IF(A66="","",IFERROR(VLOOKUP(A66,Products!$A$2:$G$100,7,FALSE),"?"))</f>
        <v/>
      </c>
      <c r="G66" t="str">
        <f>IF(OR(F66="",F66="?",C66="",D66=""),"","01"&amp;F66&amp;"17"&amp;TEXT(D66,"yymmdd")&amp;"10"&amp;C66)</f>
        <v/>
      </c>
      <c r="H66" t="str">
        <f>IF(G66="","","(01)"&amp;F66&amp;" (17)"&amp;TEXT(D66,"yymmdd")&amp;" (10)"&amp;C66)</f>
        <v/>
      </c>
    </row>
    <row r="67">
      <c r="B67" t="str">
        <f>IF(A67="","",IFERROR(VLOOKUP(A67,Products!$A$2:$G$100,2,FALSE),"?"))</f>
        <v/>
      </c>
      <c r="D67" s="5" t="n"/>
      <c r="F67" t="str">
        <f>IF(A67="","",IFERROR(VLOOKUP(A67,Products!$A$2:$G$100,7,FALSE),"?"))</f>
        <v/>
      </c>
      <c r="G67" t="str">
        <f>IF(OR(F67="",F67="?",C67="",D67=""),"","01"&amp;F67&amp;"17"&amp;TEXT(D67,"yymmdd")&amp;"10"&amp;C67)</f>
        <v/>
      </c>
      <c r="H67" t="str">
        <f>IF(G67="","","(01)"&amp;F67&amp;" (17)"&amp;TEXT(D67,"yymmdd")&amp;" (10)"&amp;C67)</f>
        <v/>
      </c>
    </row>
    <row r="68">
      <c r="B68" t="str">
        <f>IF(A68="","",IFERROR(VLOOKUP(A68,Products!$A$2:$G$100,2,FALSE),"?"))</f>
        <v/>
      </c>
      <c r="D68" s="5" t="n"/>
      <c r="F68" t="str">
        <f>IF(A68="","",IFERROR(VLOOKUP(A68,Products!$A$2:$G$100,7,FALSE),"?"))</f>
        <v/>
      </c>
      <c r="G68" t="str">
        <f>IF(OR(F68="",F68="?",C68="",D68=""),"","01"&amp;F68&amp;"17"&amp;TEXT(D68,"yymmdd")&amp;"10"&amp;C68)</f>
        <v/>
      </c>
      <c r="H68" t="str">
        <f>IF(G68="","","(01)"&amp;F68&amp;" (17)"&amp;TEXT(D68,"yymmdd")&amp;" (10)"&amp;C68)</f>
        <v/>
      </c>
    </row>
    <row r="69">
      <c r="B69" t="str">
        <f>IF(A69="","",IFERROR(VLOOKUP(A69,Products!$A$2:$G$100,2,FALSE),"?"))</f>
        <v/>
      </c>
      <c r="D69" s="5" t="n"/>
      <c r="F69" t="str">
        <f>IF(A69="","",IFERROR(VLOOKUP(A69,Products!$A$2:$G$100,7,FALSE),"?"))</f>
        <v/>
      </c>
      <c r="G69" t="str">
        <f>IF(OR(F69="",F69="?",C69="",D69=""),"","01"&amp;F69&amp;"17"&amp;TEXT(D69,"yymmdd")&amp;"10"&amp;C69)</f>
        <v/>
      </c>
      <c r="H69" t="str">
        <f>IF(G69="","","(01)"&amp;F69&amp;" (17)"&amp;TEXT(D69,"yymmdd")&amp;" (10)"&amp;C69)</f>
        <v/>
      </c>
    </row>
    <row r="70">
      <c r="B70" t="str">
        <f>IF(A70="","",IFERROR(VLOOKUP(A70,Products!$A$2:$G$100,2,FALSE),"?"))</f>
        <v/>
      </c>
      <c r="D70" s="5" t="n"/>
      <c r="F70" t="str">
        <f>IF(A70="","",IFERROR(VLOOKUP(A70,Products!$A$2:$G$100,7,FALSE),"?"))</f>
        <v/>
      </c>
      <c r="G70" t="str">
        <f>IF(OR(F70="",F70="?",C70="",D70=""),"","01"&amp;F70&amp;"17"&amp;TEXT(D70,"yymmdd")&amp;"10"&amp;C70)</f>
        <v/>
      </c>
      <c r="H70" t="str">
        <f>IF(G70="","","(01)"&amp;F70&amp;" (17)"&amp;TEXT(D70,"yymmdd")&amp;" (10)"&amp;C70)</f>
        <v/>
      </c>
    </row>
    <row r="71">
      <c r="B71" t="str">
        <f>IF(A71="","",IFERROR(VLOOKUP(A71,Products!$A$2:$G$100,2,FALSE),"?"))</f>
        <v/>
      </c>
      <c r="D71" s="5" t="n"/>
      <c r="F71" t="str">
        <f>IF(A71="","",IFERROR(VLOOKUP(A71,Products!$A$2:$G$100,7,FALSE),"?"))</f>
        <v/>
      </c>
      <c r="G71" t="str">
        <f>IF(OR(F71="",F71="?",C71="",D71=""),"","01"&amp;F71&amp;"17"&amp;TEXT(D71,"yymmdd")&amp;"10"&amp;C71)</f>
        <v/>
      </c>
      <c r="H71" t="str">
        <f>IF(G71="","","(01)"&amp;F71&amp;" (17)"&amp;TEXT(D71,"yymmdd")&amp;" (10)"&amp;C71)</f>
        <v/>
      </c>
    </row>
    <row r="72">
      <c r="B72" t="str">
        <f>IF(A72="","",IFERROR(VLOOKUP(A72,Products!$A$2:$G$100,2,FALSE),"?"))</f>
        <v/>
      </c>
      <c r="D72" s="5" t="n"/>
      <c r="F72" t="str">
        <f>IF(A72="","",IFERROR(VLOOKUP(A72,Products!$A$2:$G$100,7,FALSE),"?"))</f>
        <v/>
      </c>
      <c r="G72" t="str">
        <f>IF(OR(F72="",F72="?",C72="",D72=""),"","01"&amp;F72&amp;"17"&amp;TEXT(D72,"yymmdd")&amp;"10"&amp;C72)</f>
        <v/>
      </c>
      <c r="H72" t="str">
        <f>IF(G72="","","(01)"&amp;F72&amp;" (17)"&amp;TEXT(D72,"yymmdd")&amp;" (10)"&amp;C72)</f>
        <v/>
      </c>
    </row>
    <row r="73">
      <c r="B73" t="str">
        <f>IF(A73="","",IFERROR(VLOOKUP(A73,Products!$A$2:$G$100,2,FALSE),"?"))</f>
        <v/>
      </c>
      <c r="D73" s="5" t="n"/>
      <c r="F73" t="str">
        <f>IF(A73="","",IFERROR(VLOOKUP(A73,Products!$A$2:$G$100,7,FALSE),"?"))</f>
        <v/>
      </c>
      <c r="G73" t="str">
        <f>IF(OR(F73="",F73="?",C73="",D73=""),"","01"&amp;F73&amp;"17"&amp;TEXT(D73,"yymmdd")&amp;"10"&amp;C73)</f>
        <v/>
      </c>
      <c r="H73" t="str">
        <f>IF(G73="","","(01)"&amp;F73&amp;" (17)"&amp;TEXT(D73,"yymmdd")&amp;" (10)"&amp;C73)</f>
        <v/>
      </c>
    </row>
    <row r="74">
      <c r="B74" t="str">
        <f>IF(A74="","",IFERROR(VLOOKUP(A74,Products!$A$2:$G$100,2,FALSE),"?"))</f>
        <v/>
      </c>
      <c r="D74" s="5" t="n"/>
      <c r="F74" t="str">
        <f>IF(A74="","",IFERROR(VLOOKUP(A74,Products!$A$2:$G$100,7,FALSE),"?"))</f>
        <v/>
      </c>
      <c r="G74" t="str">
        <f>IF(OR(F74="",F74="?",C74="",D74=""),"","01"&amp;F74&amp;"17"&amp;TEXT(D74,"yymmdd")&amp;"10"&amp;C74)</f>
        <v/>
      </c>
      <c r="H74" t="str">
        <f>IF(G74="","","(01)"&amp;F74&amp;" (17)"&amp;TEXT(D74,"yymmdd")&amp;" (10)"&amp;C74)</f>
        <v/>
      </c>
    </row>
    <row r="75">
      <c r="B75" t="str">
        <f>IF(A75="","",IFERROR(VLOOKUP(A75,Products!$A$2:$G$100,2,FALSE),"?"))</f>
        <v/>
      </c>
      <c r="D75" s="5" t="n"/>
      <c r="F75" t="str">
        <f>IF(A75="","",IFERROR(VLOOKUP(A75,Products!$A$2:$G$100,7,FALSE),"?"))</f>
        <v/>
      </c>
      <c r="G75" t="str">
        <f>IF(OR(F75="",F75="?",C75="",D75=""),"","01"&amp;F75&amp;"17"&amp;TEXT(D75,"yymmdd")&amp;"10"&amp;C75)</f>
        <v/>
      </c>
      <c r="H75" t="str">
        <f>IF(G75="","","(01)"&amp;F75&amp;" (17)"&amp;TEXT(D75,"yymmdd")&amp;" (10)"&amp;C75)</f>
        <v/>
      </c>
    </row>
    <row r="76">
      <c r="B76" t="str">
        <f>IF(A76="","",IFERROR(VLOOKUP(A76,Products!$A$2:$G$100,2,FALSE),"?"))</f>
        <v/>
      </c>
      <c r="D76" s="5" t="n"/>
      <c r="F76" t="str">
        <f>IF(A76="","",IFERROR(VLOOKUP(A76,Products!$A$2:$G$100,7,FALSE),"?"))</f>
        <v/>
      </c>
      <c r="G76" t="str">
        <f>IF(OR(F76="",F76="?",C76="",D76=""),"","01"&amp;F76&amp;"17"&amp;TEXT(D76,"yymmdd")&amp;"10"&amp;C76)</f>
        <v/>
      </c>
      <c r="H76" t="str">
        <f>IF(G76="","","(01)"&amp;F76&amp;" (17)"&amp;TEXT(D76,"yymmdd")&amp;" (10)"&amp;C76)</f>
        <v/>
      </c>
    </row>
    <row r="77">
      <c r="B77" t="str">
        <f>IF(A77="","",IFERROR(VLOOKUP(A77,Products!$A$2:$G$100,2,FALSE),"?"))</f>
        <v/>
      </c>
      <c r="D77" s="5" t="n"/>
      <c r="F77" t="str">
        <f>IF(A77="","",IFERROR(VLOOKUP(A77,Products!$A$2:$G$100,7,FALSE),"?"))</f>
        <v/>
      </c>
      <c r="G77" t="str">
        <f>IF(OR(F77="",F77="?",C77="",D77=""),"","01"&amp;F77&amp;"17"&amp;TEXT(D77,"yymmdd")&amp;"10"&amp;C77)</f>
        <v/>
      </c>
      <c r="H77" t="str">
        <f>IF(G77="","","(01)"&amp;F77&amp;" (17)"&amp;TEXT(D77,"yymmdd")&amp;" (10)"&amp;C77)</f>
        <v/>
      </c>
    </row>
    <row r="78">
      <c r="B78" t="str">
        <f>IF(A78="","",IFERROR(VLOOKUP(A78,Products!$A$2:$G$100,2,FALSE),"?"))</f>
        <v/>
      </c>
      <c r="D78" s="5" t="n"/>
      <c r="F78" t="str">
        <f>IF(A78="","",IFERROR(VLOOKUP(A78,Products!$A$2:$G$100,7,FALSE),"?"))</f>
        <v/>
      </c>
      <c r="G78" t="str">
        <f>IF(OR(F78="",F78="?",C78="",D78=""),"","01"&amp;F78&amp;"17"&amp;TEXT(D78,"yymmdd")&amp;"10"&amp;C78)</f>
        <v/>
      </c>
      <c r="H78" t="str">
        <f>IF(G78="","","(01)"&amp;F78&amp;" (17)"&amp;TEXT(D78,"yymmdd")&amp;" (10)"&amp;C78)</f>
        <v/>
      </c>
    </row>
    <row r="79">
      <c r="B79" t="str">
        <f>IF(A79="","",IFERROR(VLOOKUP(A79,Products!$A$2:$G$100,2,FALSE),"?"))</f>
        <v/>
      </c>
      <c r="D79" s="5" t="n"/>
      <c r="F79" t="str">
        <f>IF(A79="","",IFERROR(VLOOKUP(A79,Products!$A$2:$G$100,7,FALSE),"?"))</f>
        <v/>
      </c>
      <c r="G79" t="str">
        <f>IF(OR(F79="",F79="?",C79="",D79=""),"","01"&amp;F79&amp;"17"&amp;TEXT(D79,"yymmdd")&amp;"10"&amp;C79)</f>
        <v/>
      </c>
      <c r="H79" t="str">
        <f>IF(G79="","","(01)"&amp;F79&amp;" (17)"&amp;TEXT(D79,"yymmdd")&amp;" (10)"&amp;C79)</f>
        <v/>
      </c>
    </row>
    <row r="80">
      <c r="B80" t="str">
        <f>IF(A80="","",IFERROR(VLOOKUP(A80,Products!$A$2:$G$100,2,FALSE),"?"))</f>
        <v/>
      </c>
      <c r="D80" s="5" t="n"/>
      <c r="F80" t="str">
        <f>IF(A80="","",IFERROR(VLOOKUP(A80,Products!$A$2:$G$100,7,FALSE),"?"))</f>
        <v/>
      </c>
      <c r="G80" t="str">
        <f>IF(OR(F80="",F80="?",C80="",D80=""),"","01"&amp;F80&amp;"17"&amp;TEXT(D80,"yymmdd")&amp;"10"&amp;C80)</f>
        <v/>
      </c>
      <c r="H80" t="str">
        <f>IF(G80="","","(01)"&amp;F80&amp;" (17)"&amp;TEXT(D80,"yymmdd")&amp;" (10)"&amp;C80)</f>
        <v/>
      </c>
    </row>
    <row r="81">
      <c r="B81" t="str">
        <f>IF(A81="","",IFERROR(VLOOKUP(A81,Products!$A$2:$G$100,2,FALSE),"?"))</f>
        <v/>
      </c>
      <c r="D81" s="5" t="n"/>
      <c r="F81" t="str">
        <f>IF(A81="","",IFERROR(VLOOKUP(A81,Products!$A$2:$G$100,7,FALSE),"?"))</f>
        <v/>
      </c>
      <c r="G81" t="str">
        <f>IF(OR(F81="",F81="?",C81="",D81=""),"","01"&amp;F81&amp;"17"&amp;TEXT(D81,"yymmdd")&amp;"10"&amp;C81)</f>
        <v/>
      </c>
      <c r="H81" t="str">
        <f>IF(G81="","","(01)"&amp;F81&amp;" (17)"&amp;TEXT(D81,"yymmdd")&amp;" (10)"&amp;C81)</f>
        <v/>
      </c>
    </row>
    <row r="82">
      <c r="B82" t="str">
        <f>IF(A82="","",IFERROR(VLOOKUP(A82,Products!$A$2:$G$100,2,FALSE),"?"))</f>
        <v/>
      </c>
      <c r="D82" s="5" t="n"/>
      <c r="F82" t="str">
        <f>IF(A82="","",IFERROR(VLOOKUP(A82,Products!$A$2:$G$100,7,FALSE),"?"))</f>
        <v/>
      </c>
      <c r="G82" t="str">
        <f>IF(OR(F82="",F82="?",C82="",D82=""),"","01"&amp;F82&amp;"17"&amp;TEXT(D82,"yymmdd")&amp;"10"&amp;C82)</f>
        <v/>
      </c>
      <c r="H82" t="str">
        <f>IF(G82="","","(01)"&amp;F82&amp;" (17)"&amp;TEXT(D82,"yymmdd")&amp;" (10)"&amp;C82)</f>
        <v/>
      </c>
    </row>
    <row r="83">
      <c r="B83" t="str">
        <f>IF(A83="","",IFERROR(VLOOKUP(A83,Products!$A$2:$G$100,2,FALSE),"?"))</f>
        <v/>
      </c>
      <c r="D83" s="5" t="n"/>
      <c r="F83" t="str">
        <f>IF(A83="","",IFERROR(VLOOKUP(A83,Products!$A$2:$G$100,7,FALSE),"?"))</f>
        <v/>
      </c>
      <c r="G83" t="str">
        <f>IF(OR(F83="",F83="?",C83="",D83=""),"","01"&amp;F83&amp;"17"&amp;TEXT(D83,"yymmdd")&amp;"10"&amp;C83)</f>
        <v/>
      </c>
      <c r="H83" t="str">
        <f>IF(G83="","","(01)"&amp;F83&amp;" (17)"&amp;TEXT(D83,"yymmdd")&amp;" (10)"&amp;C83)</f>
        <v/>
      </c>
    </row>
    <row r="84">
      <c r="B84" t="str">
        <f>IF(A84="","",IFERROR(VLOOKUP(A84,Products!$A$2:$G$100,2,FALSE),"?"))</f>
        <v/>
      </c>
      <c r="D84" s="5" t="n"/>
      <c r="F84" t="str">
        <f>IF(A84="","",IFERROR(VLOOKUP(A84,Products!$A$2:$G$100,7,FALSE),"?"))</f>
        <v/>
      </c>
      <c r="G84" t="str">
        <f>IF(OR(F84="",F84="?",C84="",D84=""),"","01"&amp;F84&amp;"17"&amp;TEXT(D84,"yymmdd")&amp;"10"&amp;C84)</f>
        <v/>
      </c>
      <c r="H84" t="str">
        <f>IF(G84="","","(01)"&amp;F84&amp;" (17)"&amp;TEXT(D84,"yymmdd")&amp;" (10)"&amp;C84)</f>
        <v/>
      </c>
    </row>
    <row r="85">
      <c r="B85" t="str">
        <f>IF(A85="","",IFERROR(VLOOKUP(A85,Products!$A$2:$G$100,2,FALSE),"?"))</f>
        <v/>
      </c>
      <c r="D85" s="5" t="n"/>
      <c r="F85" t="str">
        <f>IF(A85="","",IFERROR(VLOOKUP(A85,Products!$A$2:$G$100,7,FALSE),"?"))</f>
        <v/>
      </c>
      <c r="G85" t="str">
        <f>IF(OR(F85="",F85="?",C85="",D85=""),"","01"&amp;F85&amp;"17"&amp;TEXT(D85,"yymmdd")&amp;"10"&amp;C85)</f>
        <v/>
      </c>
      <c r="H85" t="str">
        <f>IF(G85="","","(01)"&amp;F85&amp;" (17)"&amp;TEXT(D85,"yymmdd")&amp;" (10)"&amp;C85)</f>
        <v/>
      </c>
    </row>
    <row r="86">
      <c r="B86" t="str">
        <f>IF(A86="","",IFERROR(VLOOKUP(A86,Products!$A$2:$G$100,2,FALSE),"?"))</f>
        <v/>
      </c>
      <c r="D86" s="5" t="n"/>
      <c r="F86" t="str">
        <f>IF(A86="","",IFERROR(VLOOKUP(A86,Products!$A$2:$G$100,7,FALSE),"?"))</f>
        <v/>
      </c>
      <c r="G86" t="str">
        <f>IF(OR(F86="",F86="?",C86="",D86=""),"","01"&amp;F86&amp;"17"&amp;TEXT(D86,"yymmdd")&amp;"10"&amp;C86)</f>
        <v/>
      </c>
      <c r="H86" t="str">
        <f>IF(G86="","","(01)"&amp;F86&amp;" (17)"&amp;TEXT(D86,"yymmdd")&amp;" (10)"&amp;C86)</f>
        <v/>
      </c>
    </row>
    <row r="87">
      <c r="B87" t="str">
        <f>IF(A87="","",IFERROR(VLOOKUP(A87,Products!$A$2:$G$100,2,FALSE),"?"))</f>
        <v/>
      </c>
      <c r="D87" s="5" t="n"/>
      <c r="F87" t="str">
        <f>IF(A87="","",IFERROR(VLOOKUP(A87,Products!$A$2:$G$100,7,FALSE),"?"))</f>
        <v/>
      </c>
      <c r="G87" t="str">
        <f>IF(OR(F87="",F87="?",C87="",D87=""),"","01"&amp;F87&amp;"17"&amp;TEXT(D87,"yymmdd")&amp;"10"&amp;C87)</f>
        <v/>
      </c>
      <c r="H87" t="str">
        <f>IF(G87="","","(01)"&amp;F87&amp;" (17)"&amp;TEXT(D87,"yymmdd")&amp;" (10)"&amp;C87)</f>
        <v/>
      </c>
    </row>
    <row r="88">
      <c r="B88" t="str">
        <f>IF(A88="","",IFERROR(VLOOKUP(A88,Products!$A$2:$G$100,2,FALSE),"?"))</f>
        <v/>
      </c>
      <c r="D88" s="5" t="n"/>
      <c r="F88" t="str">
        <f>IF(A88="","",IFERROR(VLOOKUP(A88,Products!$A$2:$G$100,7,FALSE),"?"))</f>
        <v/>
      </c>
      <c r="G88" t="str">
        <f>IF(OR(F88="",F88="?",C88="",D88=""),"","01"&amp;F88&amp;"17"&amp;TEXT(D88,"yymmdd")&amp;"10"&amp;C88)</f>
        <v/>
      </c>
      <c r="H88" t="str">
        <f>IF(G88="","","(01)"&amp;F88&amp;" (17)"&amp;TEXT(D88,"yymmdd")&amp;" (10)"&amp;C88)</f>
        <v/>
      </c>
    </row>
    <row r="89">
      <c r="B89" t="str">
        <f>IF(A89="","",IFERROR(VLOOKUP(A89,Products!$A$2:$G$100,2,FALSE),"?"))</f>
        <v/>
      </c>
      <c r="D89" s="5" t="n"/>
      <c r="F89" t="str">
        <f>IF(A89="","",IFERROR(VLOOKUP(A89,Products!$A$2:$G$100,7,FALSE),"?"))</f>
        <v/>
      </c>
      <c r="G89" t="str">
        <f>IF(OR(F89="",F89="?",C89="",D89=""),"","01"&amp;F89&amp;"17"&amp;TEXT(D89,"yymmdd")&amp;"10"&amp;C89)</f>
        <v/>
      </c>
      <c r="H89" t="str">
        <f>IF(G89="","","(01)"&amp;F89&amp;" (17)"&amp;TEXT(D89,"yymmdd")&amp;" (10)"&amp;C89)</f>
        <v/>
      </c>
    </row>
    <row r="90">
      <c r="B90" t="str">
        <f>IF(A90="","",IFERROR(VLOOKUP(A90,Products!$A$2:$G$100,2,FALSE),"?"))</f>
        <v/>
      </c>
      <c r="D90" s="5" t="n"/>
      <c r="F90" t="str">
        <f>IF(A90="","",IFERROR(VLOOKUP(A90,Products!$A$2:$G$100,7,FALSE),"?"))</f>
        <v/>
      </c>
      <c r="G90" t="str">
        <f>IF(OR(F90="",F90="?",C90="",D90=""),"","01"&amp;F90&amp;"17"&amp;TEXT(D90,"yymmdd")&amp;"10"&amp;C90)</f>
        <v/>
      </c>
      <c r="H90" t="str">
        <f>IF(G90="","","(01)"&amp;F90&amp;" (17)"&amp;TEXT(D90,"yymmdd")&amp;" (10)"&amp;C90)</f>
        <v/>
      </c>
    </row>
    <row r="91">
      <c r="B91" t="str">
        <f>IF(A91="","",IFERROR(VLOOKUP(A91,Products!$A$2:$G$100,2,FALSE),"?"))</f>
        <v/>
      </c>
      <c r="D91" s="5" t="n"/>
      <c r="F91" t="str">
        <f>IF(A91="","",IFERROR(VLOOKUP(A91,Products!$A$2:$G$100,7,FALSE),"?"))</f>
        <v/>
      </c>
      <c r="G91" t="str">
        <f>IF(OR(F91="",F91="?",C91="",D91=""),"","01"&amp;F91&amp;"17"&amp;TEXT(D91,"yymmdd")&amp;"10"&amp;C91)</f>
        <v/>
      </c>
      <c r="H91" t="str">
        <f>IF(G91="","","(01)"&amp;F91&amp;" (17)"&amp;TEXT(D91,"yymmdd")&amp;" (10)"&amp;C91)</f>
        <v/>
      </c>
    </row>
    <row r="92">
      <c r="B92" t="str">
        <f>IF(A92="","",IFERROR(VLOOKUP(A92,Products!$A$2:$G$100,2,FALSE),"?"))</f>
        <v/>
      </c>
      <c r="D92" s="5" t="n"/>
      <c r="F92" t="str">
        <f>IF(A92="","",IFERROR(VLOOKUP(A92,Products!$A$2:$G$100,7,FALSE),"?"))</f>
        <v/>
      </c>
      <c r="G92" t="str">
        <f>IF(OR(F92="",F92="?",C92="",D92=""),"","01"&amp;F92&amp;"17"&amp;TEXT(D92,"yymmdd")&amp;"10"&amp;C92)</f>
        <v/>
      </c>
      <c r="H92" t="str">
        <f>IF(G92="","","(01)"&amp;F92&amp;" (17)"&amp;TEXT(D92,"yymmdd")&amp;" (10)"&amp;C92)</f>
        <v/>
      </c>
    </row>
    <row r="93">
      <c r="B93" t="str">
        <f>IF(A93="","",IFERROR(VLOOKUP(A93,Products!$A$2:$G$100,2,FALSE),"?"))</f>
        <v/>
      </c>
      <c r="D93" s="5" t="n"/>
      <c r="F93" t="str">
        <f>IF(A93="","",IFERROR(VLOOKUP(A93,Products!$A$2:$G$100,7,FALSE),"?"))</f>
        <v/>
      </c>
      <c r="G93" t="str">
        <f>IF(OR(F93="",F93="?",C93="",D93=""),"","01"&amp;F93&amp;"17"&amp;TEXT(D93,"yymmdd")&amp;"10"&amp;C93)</f>
        <v/>
      </c>
      <c r="H93" t="str">
        <f>IF(G93="","","(01)"&amp;F93&amp;" (17)"&amp;TEXT(D93,"yymmdd")&amp;" (10)"&amp;C93)</f>
        <v/>
      </c>
    </row>
    <row r="94">
      <c r="B94" t="str">
        <f>IF(A94="","",IFERROR(VLOOKUP(A94,Products!$A$2:$G$100,2,FALSE),"?"))</f>
        <v/>
      </c>
      <c r="D94" s="5" t="n"/>
      <c r="F94" t="str">
        <f>IF(A94="","",IFERROR(VLOOKUP(A94,Products!$A$2:$G$100,7,FALSE),"?"))</f>
        <v/>
      </c>
      <c r="G94" t="str">
        <f>IF(OR(F94="",F94="?",C94="",D94=""),"","01"&amp;F94&amp;"17"&amp;TEXT(D94,"yymmdd")&amp;"10"&amp;C94)</f>
        <v/>
      </c>
      <c r="H94" t="str">
        <f>IF(G94="","","(01)"&amp;F94&amp;" (17)"&amp;TEXT(D94,"yymmdd")&amp;" (10)"&amp;C94)</f>
        <v/>
      </c>
    </row>
    <row r="95">
      <c r="B95" t="str">
        <f>IF(A95="","",IFERROR(VLOOKUP(A95,Products!$A$2:$G$100,2,FALSE),"?"))</f>
        <v/>
      </c>
      <c r="D95" s="5" t="n"/>
      <c r="F95" t="str">
        <f>IF(A95="","",IFERROR(VLOOKUP(A95,Products!$A$2:$G$100,7,FALSE),"?"))</f>
        <v/>
      </c>
      <c r="G95" t="str">
        <f>IF(OR(F95="",F95="?",C95="",D95=""),"","01"&amp;F95&amp;"17"&amp;TEXT(D95,"yymmdd")&amp;"10"&amp;C95)</f>
        <v/>
      </c>
      <c r="H95" t="str">
        <f>IF(G95="","","(01)"&amp;F95&amp;" (17)"&amp;TEXT(D95,"yymmdd")&amp;" (10)"&amp;C95)</f>
        <v/>
      </c>
    </row>
    <row r="96">
      <c r="B96" t="str">
        <f>IF(A96="","",IFERROR(VLOOKUP(A96,Products!$A$2:$G$100,2,FALSE),"?"))</f>
        <v/>
      </c>
      <c r="D96" s="5" t="n"/>
      <c r="F96" t="str">
        <f>IF(A96="","",IFERROR(VLOOKUP(A96,Products!$A$2:$G$100,7,FALSE),"?"))</f>
        <v/>
      </c>
      <c r="G96" t="str">
        <f>IF(OR(F96="",F96="?",C96="",D96=""),"","01"&amp;F96&amp;"17"&amp;TEXT(D96,"yymmdd")&amp;"10"&amp;C96)</f>
        <v/>
      </c>
      <c r="H96" t="str">
        <f>IF(G96="","","(01)"&amp;F96&amp;" (17)"&amp;TEXT(D96,"yymmdd")&amp;" (10)"&amp;C96)</f>
        <v/>
      </c>
    </row>
    <row r="97">
      <c r="B97" t="str">
        <f>IF(A97="","",IFERROR(VLOOKUP(A97,Products!$A$2:$G$100,2,FALSE),"?"))</f>
        <v/>
      </c>
      <c r="D97" s="5" t="n"/>
      <c r="F97" t="str">
        <f>IF(A97="","",IFERROR(VLOOKUP(A97,Products!$A$2:$G$100,7,FALSE),"?"))</f>
        <v/>
      </c>
      <c r="G97" t="str">
        <f>IF(OR(F97="",F97="?",C97="",D97=""),"","01"&amp;F97&amp;"17"&amp;TEXT(D97,"yymmdd")&amp;"10"&amp;C97)</f>
        <v/>
      </c>
      <c r="H97" t="str">
        <f>IF(G97="","","(01)"&amp;F97&amp;" (17)"&amp;TEXT(D97,"yymmdd")&amp;" (10)"&amp;C97)</f>
        <v/>
      </c>
    </row>
    <row r="98">
      <c r="B98" t="str">
        <f>IF(A98="","",IFERROR(VLOOKUP(A98,Products!$A$2:$G$100,2,FALSE),"?"))</f>
        <v/>
      </c>
      <c r="D98" s="5" t="n"/>
      <c r="F98" t="str">
        <f>IF(A98="","",IFERROR(VLOOKUP(A98,Products!$A$2:$G$100,7,FALSE),"?"))</f>
        <v/>
      </c>
      <c r="G98" t="str">
        <f>IF(OR(F98="",F98="?",C98="",D98=""),"","01"&amp;F98&amp;"17"&amp;TEXT(D98,"yymmdd")&amp;"10"&amp;C98)</f>
        <v/>
      </c>
      <c r="H98" t="str">
        <f>IF(G98="","","(01)"&amp;F98&amp;" (17)"&amp;TEXT(D98,"yymmdd")&amp;" (10)"&amp;C98)</f>
        <v/>
      </c>
    </row>
    <row r="99">
      <c r="B99" t="str">
        <f>IF(A99="","",IFERROR(VLOOKUP(A99,Products!$A$2:$G$100,2,FALSE),"?"))</f>
        <v/>
      </c>
      <c r="D99" s="5" t="n"/>
      <c r="F99" t="str">
        <f>IF(A99="","",IFERROR(VLOOKUP(A99,Products!$A$2:$G$100,7,FALSE),"?"))</f>
        <v/>
      </c>
      <c r="G99" t="str">
        <f>IF(OR(F99="",F99="?",C99="",D99=""),"","01"&amp;F99&amp;"17"&amp;TEXT(D99,"yymmdd")&amp;"10"&amp;C99)</f>
        <v/>
      </c>
      <c r="H99" t="str">
        <f>IF(G99="","","(01)"&amp;F99&amp;" (17)"&amp;TEXT(D99,"yymmdd")&amp;" (10)"&amp;C99)</f>
        <v/>
      </c>
    </row>
    <row r="100">
      <c r="B100" t="str">
        <f>IF(A100="","",IFERROR(VLOOKUP(A100,Products!$A$2:$G$100,2,FALSE),"?"))</f>
        <v/>
      </c>
      <c r="D100" s="5" t="n"/>
      <c r="F100" t="str">
        <f>IF(A100="","",IFERROR(VLOOKUP(A100,Products!$A$2:$G$100,7,FALSE),"?"))</f>
        <v/>
      </c>
      <c r="G100" t="str">
        <f>IF(OR(F100="",F100="?",C100="",D100=""),"","01"&amp;F100&amp;"17"&amp;TEXT(D100,"yymmdd")&amp;"10"&amp;C100)</f>
        <v/>
      </c>
      <c r="H100" t="str">
        <f>IF(G100="","","(01)"&amp;F100&amp;" (17)"&amp;TEXT(D100,"yymmdd")&amp;" (10)"&amp;C100)</f>
        <v/>
      </c>
    </row>
    <row r="101">
      <c r="B101" t="str">
        <f>IF(A101="","",IFERROR(VLOOKUP(A101,Products!$A$2:$G$100,2,FALSE),"?"))</f>
        <v/>
      </c>
      <c r="D101" s="5" t="n"/>
      <c r="F101" t="str">
        <f>IF(A101="","",IFERROR(VLOOKUP(A101,Products!$A$2:$G$100,7,FALSE),"?"))</f>
        <v/>
      </c>
      <c r="G101" t="str">
        <f>IF(OR(F101="",F101="?",C101="",D101=""),"","01"&amp;F101&amp;"17"&amp;TEXT(D101,"yymmdd")&amp;"10"&amp;C101)</f>
        <v/>
      </c>
      <c r="H101" t="str">
        <f>IF(G101="","","(01)"&amp;F101&amp;" (17)"&amp;TEXT(D101,"yymmdd")&amp;" (10)"&amp;C101)</f>
        <v/>
      </c>
    </row>
    <row r="102">
      <c r="B102" t="str">
        <f>IF(A102="","",IFERROR(VLOOKUP(A102,Products!$A$2:$G$100,2,FALSE),"?"))</f>
        <v/>
      </c>
      <c r="D102" s="5" t="n"/>
      <c r="F102" t="str">
        <f>IF(A102="","",IFERROR(VLOOKUP(A102,Products!$A$2:$G$100,7,FALSE),"?"))</f>
        <v/>
      </c>
      <c r="G102" t="str">
        <f>IF(OR(F102="",F102="?",C102="",D102=""),"","01"&amp;F102&amp;"17"&amp;TEXT(D102,"yymmdd")&amp;"10"&amp;C102)</f>
        <v/>
      </c>
      <c r="H102" t="str">
        <f>IF(G102="","","(01)"&amp;F102&amp;" (17)"&amp;TEXT(D102,"yymmdd")&amp;" (10)"&amp;C102)</f>
        <v/>
      </c>
    </row>
    <row r="103">
      <c r="B103" t="str">
        <f>IF(A103="","",IFERROR(VLOOKUP(A103,Products!$A$2:$G$100,2,FALSE),"?"))</f>
        <v/>
      </c>
      <c r="D103" s="5" t="n"/>
      <c r="F103" t="str">
        <f>IF(A103="","",IFERROR(VLOOKUP(A103,Products!$A$2:$G$100,7,FALSE),"?"))</f>
        <v/>
      </c>
      <c r="G103" t="str">
        <f>IF(OR(F103="",F103="?",C103="",D103=""),"","01"&amp;F103&amp;"17"&amp;TEXT(D103,"yymmdd")&amp;"10"&amp;C103)</f>
        <v/>
      </c>
      <c r="H103" t="str">
        <f>IF(G103="","","(01)"&amp;F103&amp;" (17)"&amp;TEXT(D103,"yymmdd")&amp;" (10)"&amp;C103)</f>
        <v/>
      </c>
    </row>
    <row r="104">
      <c r="B104" t="str">
        <f>IF(A104="","",IFERROR(VLOOKUP(A104,Products!$A$2:$G$100,2,FALSE),"?"))</f>
        <v/>
      </c>
      <c r="D104" s="5" t="n"/>
      <c r="F104" t="str">
        <f>IF(A104="","",IFERROR(VLOOKUP(A104,Products!$A$2:$G$100,7,FALSE),"?"))</f>
        <v/>
      </c>
      <c r="G104" t="str">
        <f>IF(OR(F104="",F104="?",C104="",D104=""),"","01"&amp;F104&amp;"17"&amp;TEXT(D104,"yymmdd")&amp;"10"&amp;C104)</f>
        <v/>
      </c>
      <c r="H104" t="str">
        <f>IF(G104="","","(01)"&amp;F104&amp;" (17)"&amp;TEXT(D104,"yymmdd")&amp;" (10)"&amp;C104)</f>
        <v/>
      </c>
    </row>
    <row r="105">
      <c r="B105" t="str">
        <f>IF(A105="","",IFERROR(VLOOKUP(A105,Products!$A$2:$G$100,2,FALSE),"?"))</f>
        <v/>
      </c>
      <c r="D105" s="5" t="n"/>
      <c r="F105" t="str">
        <f>IF(A105="","",IFERROR(VLOOKUP(A105,Products!$A$2:$G$100,7,FALSE),"?"))</f>
        <v/>
      </c>
      <c r="G105" t="str">
        <f>IF(OR(F105="",F105="?",C105="",D105=""),"","01"&amp;F105&amp;"17"&amp;TEXT(D105,"yymmdd")&amp;"10"&amp;C105)</f>
        <v/>
      </c>
      <c r="H105" t="str">
        <f>IF(G105="","","(01)"&amp;F105&amp;" (17)"&amp;TEXT(D105,"yymmdd")&amp;" (10)"&amp;C105)</f>
        <v/>
      </c>
    </row>
    <row r="106">
      <c r="B106" t="str">
        <f>IF(A106="","",IFERROR(VLOOKUP(A106,Products!$A$2:$G$100,2,FALSE),"?"))</f>
        <v/>
      </c>
      <c r="D106" s="5" t="n"/>
      <c r="F106" t="str">
        <f>IF(A106="","",IFERROR(VLOOKUP(A106,Products!$A$2:$G$100,7,FALSE),"?"))</f>
        <v/>
      </c>
      <c r="G106" t="str">
        <f>IF(OR(F106="",F106="?",C106="",D106=""),"","01"&amp;F106&amp;"17"&amp;TEXT(D106,"yymmdd")&amp;"10"&amp;C106)</f>
        <v/>
      </c>
      <c r="H106" t="str">
        <f>IF(G106="","","(01)"&amp;F106&amp;" (17)"&amp;TEXT(D106,"yymmdd")&amp;" (10)"&amp;C106)</f>
        <v/>
      </c>
    </row>
    <row r="107">
      <c r="B107" t="str">
        <f>IF(A107="","",IFERROR(VLOOKUP(A107,Products!$A$2:$G$100,2,FALSE),"?"))</f>
        <v/>
      </c>
      <c r="D107" s="5" t="n"/>
      <c r="F107" t="str">
        <f>IF(A107="","",IFERROR(VLOOKUP(A107,Products!$A$2:$G$100,7,FALSE),"?"))</f>
        <v/>
      </c>
      <c r="G107" t="str">
        <f>IF(OR(F107="",F107="?",C107="",D107=""),"","01"&amp;F107&amp;"17"&amp;TEXT(D107,"yymmdd")&amp;"10"&amp;C107)</f>
        <v/>
      </c>
      <c r="H107" t="str">
        <f>IF(G107="","","(01)"&amp;F107&amp;" (17)"&amp;TEXT(D107,"yymmdd")&amp;" (10)"&amp;C107)</f>
        <v/>
      </c>
    </row>
    <row r="108">
      <c r="B108" t="str">
        <f>IF(A108="","",IFERROR(VLOOKUP(A108,Products!$A$2:$G$100,2,FALSE),"?"))</f>
        <v/>
      </c>
      <c r="D108" s="5" t="n"/>
      <c r="F108" t="str">
        <f>IF(A108="","",IFERROR(VLOOKUP(A108,Products!$A$2:$G$100,7,FALSE),"?"))</f>
        <v/>
      </c>
      <c r="G108" t="str">
        <f>IF(OR(F108="",F108="?",C108="",D108=""),"","01"&amp;F108&amp;"17"&amp;TEXT(D108,"yymmdd")&amp;"10"&amp;C108)</f>
        <v/>
      </c>
      <c r="H108" t="str">
        <f>IF(G108="","","(01)"&amp;F108&amp;" (17)"&amp;TEXT(D108,"yymmdd")&amp;" (10)"&amp;C108)</f>
        <v/>
      </c>
    </row>
    <row r="109">
      <c r="B109" t="str">
        <f>IF(A109="","",IFERROR(VLOOKUP(A109,Products!$A$2:$G$100,2,FALSE),"?"))</f>
        <v/>
      </c>
      <c r="D109" s="5" t="n"/>
      <c r="F109" t="str">
        <f>IF(A109="","",IFERROR(VLOOKUP(A109,Products!$A$2:$G$100,7,FALSE),"?"))</f>
        <v/>
      </c>
      <c r="G109" t="str">
        <f>IF(OR(F109="",F109="?",C109="",D109=""),"","01"&amp;F109&amp;"17"&amp;TEXT(D109,"yymmdd")&amp;"10"&amp;C109)</f>
        <v/>
      </c>
      <c r="H109" t="str">
        <f>IF(G109="","","(01)"&amp;F109&amp;" (17)"&amp;TEXT(D109,"yymmdd")&amp;" (10)"&amp;C109)</f>
        <v/>
      </c>
    </row>
    <row r="110">
      <c r="B110" t="str">
        <f>IF(A110="","",IFERROR(VLOOKUP(A110,Products!$A$2:$G$100,2,FALSE),"?"))</f>
        <v/>
      </c>
      <c r="D110" s="5" t="n"/>
      <c r="F110" t="str">
        <f>IF(A110="","",IFERROR(VLOOKUP(A110,Products!$A$2:$G$100,7,FALSE),"?"))</f>
        <v/>
      </c>
      <c r="G110" t="str">
        <f>IF(OR(F110="",F110="?",C110="",D110=""),"","01"&amp;F110&amp;"17"&amp;TEXT(D110,"yymmdd")&amp;"10"&amp;C110)</f>
        <v/>
      </c>
      <c r="H110" t="str">
        <f>IF(G110="","","(01)"&amp;F110&amp;" (17)"&amp;TEXT(D110,"yymmdd")&amp;" (10)"&amp;C110)</f>
        <v/>
      </c>
    </row>
    <row r="111">
      <c r="B111" t="str">
        <f>IF(A111="","",IFERROR(VLOOKUP(A111,Products!$A$2:$G$100,2,FALSE),"?"))</f>
        <v/>
      </c>
      <c r="D111" s="5" t="n"/>
      <c r="F111" t="str">
        <f>IF(A111="","",IFERROR(VLOOKUP(A111,Products!$A$2:$G$100,7,FALSE),"?"))</f>
        <v/>
      </c>
      <c r="G111" t="str">
        <f>IF(OR(F111="",F111="?",C111="",D111=""),"","01"&amp;F111&amp;"17"&amp;TEXT(D111,"yymmdd")&amp;"10"&amp;C111)</f>
        <v/>
      </c>
      <c r="H111" t="str">
        <f>IF(G111="","","(01)"&amp;F111&amp;" (17)"&amp;TEXT(D111,"yymmdd")&amp;" (10)"&amp;C111)</f>
        <v/>
      </c>
    </row>
    <row r="112">
      <c r="B112" t="str">
        <f>IF(A112="","",IFERROR(VLOOKUP(A112,Products!$A$2:$G$100,2,FALSE),"?"))</f>
        <v/>
      </c>
      <c r="D112" s="5" t="n"/>
      <c r="F112" t="str">
        <f>IF(A112="","",IFERROR(VLOOKUP(A112,Products!$A$2:$G$100,7,FALSE),"?"))</f>
        <v/>
      </c>
      <c r="G112" t="str">
        <f>IF(OR(F112="",F112="?",C112="",D112=""),"","01"&amp;F112&amp;"17"&amp;TEXT(D112,"yymmdd")&amp;"10"&amp;C112)</f>
        <v/>
      </c>
      <c r="H112" t="str">
        <f>IF(G112="","","(01)"&amp;F112&amp;" (17)"&amp;TEXT(D112,"yymmdd")&amp;" (10)"&amp;C112)</f>
        <v/>
      </c>
    </row>
    <row r="113">
      <c r="B113" t="str">
        <f>IF(A113="","",IFERROR(VLOOKUP(A113,Products!$A$2:$G$100,2,FALSE),"?"))</f>
        <v/>
      </c>
      <c r="D113" s="5" t="n"/>
      <c r="F113" t="str">
        <f>IF(A113="","",IFERROR(VLOOKUP(A113,Products!$A$2:$G$100,7,FALSE),"?"))</f>
        <v/>
      </c>
      <c r="G113" t="str">
        <f>IF(OR(F113="",F113="?",C113="",D113=""),"","01"&amp;F113&amp;"17"&amp;TEXT(D113,"yymmdd")&amp;"10"&amp;C113)</f>
        <v/>
      </c>
      <c r="H113" t="str">
        <f>IF(G113="","","(01)"&amp;F113&amp;" (17)"&amp;TEXT(D113,"yymmdd")&amp;" (10)"&amp;C113)</f>
        <v/>
      </c>
    </row>
    <row r="114">
      <c r="B114" t="str">
        <f>IF(A114="","",IFERROR(VLOOKUP(A114,Products!$A$2:$G$100,2,FALSE),"?"))</f>
        <v/>
      </c>
      <c r="D114" s="5" t="n"/>
      <c r="F114" t="str">
        <f>IF(A114="","",IFERROR(VLOOKUP(A114,Products!$A$2:$G$100,7,FALSE),"?"))</f>
        <v/>
      </c>
      <c r="G114" t="str">
        <f>IF(OR(F114="",F114="?",C114="",D114=""),"","01"&amp;F114&amp;"17"&amp;TEXT(D114,"yymmdd")&amp;"10"&amp;C114)</f>
        <v/>
      </c>
      <c r="H114" t="str">
        <f>IF(G114="","","(01)"&amp;F114&amp;" (17)"&amp;TEXT(D114,"yymmdd")&amp;" (10)"&amp;C114)</f>
        <v/>
      </c>
    </row>
    <row r="115">
      <c r="B115" t="str">
        <f>IF(A115="","",IFERROR(VLOOKUP(A115,Products!$A$2:$G$100,2,FALSE),"?"))</f>
        <v/>
      </c>
      <c r="D115" s="5" t="n"/>
      <c r="F115" t="str">
        <f>IF(A115="","",IFERROR(VLOOKUP(A115,Products!$A$2:$G$100,7,FALSE),"?"))</f>
        <v/>
      </c>
      <c r="G115" t="str">
        <f>IF(OR(F115="",F115="?",C115="",D115=""),"","01"&amp;F115&amp;"17"&amp;TEXT(D115,"yymmdd")&amp;"10"&amp;C115)</f>
        <v/>
      </c>
      <c r="H115" t="str">
        <f>IF(G115="","","(01)"&amp;F115&amp;" (17)"&amp;TEXT(D115,"yymmdd")&amp;" (10)"&amp;C115)</f>
        <v/>
      </c>
    </row>
    <row r="116">
      <c r="B116" t="str">
        <f>IF(A116="","",IFERROR(VLOOKUP(A116,Products!$A$2:$G$100,2,FALSE),"?"))</f>
        <v/>
      </c>
      <c r="D116" s="5" t="n"/>
      <c r="F116" t="str">
        <f>IF(A116="","",IFERROR(VLOOKUP(A116,Products!$A$2:$G$100,7,FALSE),"?"))</f>
        <v/>
      </c>
      <c r="G116" t="str">
        <f>IF(OR(F116="",F116="?",C116="",D116=""),"","01"&amp;F116&amp;"17"&amp;TEXT(D116,"yymmdd")&amp;"10"&amp;C116)</f>
        <v/>
      </c>
      <c r="H116" t="str">
        <f>IF(G116="","","(01)"&amp;F116&amp;" (17)"&amp;TEXT(D116,"yymmdd")&amp;" (10)"&amp;C116)</f>
        <v/>
      </c>
    </row>
    <row r="117">
      <c r="B117" t="str">
        <f>IF(A117="","",IFERROR(VLOOKUP(A117,Products!$A$2:$G$100,2,FALSE),"?"))</f>
        <v/>
      </c>
      <c r="D117" s="5" t="n"/>
      <c r="F117" t="str">
        <f>IF(A117="","",IFERROR(VLOOKUP(A117,Products!$A$2:$G$100,7,FALSE),"?"))</f>
        <v/>
      </c>
      <c r="G117" t="str">
        <f>IF(OR(F117="",F117="?",C117="",D117=""),"","01"&amp;F117&amp;"17"&amp;TEXT(D117,"yymmdd")&amp;"10"&amp;C117)</f>
        <v/>
      </c>
      <c r="H117" t="str">
        <f>IF(G117="","","(01)"&amp;F117&amp;" (17)"&amp;TEXT(D117,"yymmdd")&amp;" (10)"&amp;C117)</f>
        <v/>
      </c>
    </row>
    <row r="118">
      <c r="B118" t="str">
        <f>IF(A118="","",IFERROR(VLOOKUP(A118,Products!$A$2:$G$100,2,FALSE),"?"))</f>
        <v/>
      </c>
      <c r="D118" s="5" t="n"/>
      <c r="F118" t="str">
        <f>IF(A118="","",IFERROR(VLOOKUP(A118,Products!$A$2:$G$100,7,FALSE),"?"))</f>
        <v/>
      </c>
      <c r="G118" t="str">
        <f>IF(OR(F118="",F118="?",C118="",D118=""),"","01"&amp;F118&amp;"17"&amp;TEXT(D118,"yymmdd")&amp;"10"&amp;C118)</f>
        <v/>
      </c>
      <c r="H118" t="str">
        <f>IF(G118="","","(01)"&amp;F118&amp;" (17)"&amp;TEXT(D118,"yymmdd")&amp;" (10)"&amp;C118)</f>
        <v/>
      </c>
    </row>
    <row r="119">
      <c r="B119" t="str">
        <f>IF(A119="","",IFERROR(VLOOKUP(A119,Products!$A$2:$G$100,2,FALSE),"?"))</f>
        <v/>
      </c>
      <c r="D119" s="5" t="n"/>
      <c r="F119" t="str">
        <f>IF(A119="","",IFERROR(VLOOKUP(A119,Products!$A$2:$G$100,7,FALSE),"?"))</f>
        <v/>
      </c>
      <c r="G119" t="str">
        <f>IF(OR(F119="",F119="?",C119="",D119=""),"","01"&amp;F119&amp;"17"&amp;TEXT(D119,"yymmdd")&amp;"10"&amp;C119)</f>
        <v/>
      </c>
      <c r="H119" t="str">
        <f>IF(G119="","","(01)"&amp;F119&amp;" (17)"&amp;TEXT(D119,"yymmdd")&amp;" (10)"&amp;C119)</f>
        <v/>
      </c>
    </row>
    <row r="120">
      <c r="B120" t="str">
        <f>IF(A120="","",IFERROR(VLOOKUP(A120,Products!$A$2:$G$100,2,FALSE),"?"))</f>
        <v/>
      </c>
      <c r="D120" s="5" t="n"/>
      <c r="F120" t="str">
        <f>IF(A120="","",IFERROR(VLOOKUP(A120,Products!$A$2:$G$100,7,FALSE),"?"))</f>
        <v/>
      </c>
      <c r="G120" t="str">
        <f>IF(OR(F120="",F120="?",C120="",D120=""),"","01"&amp;F120&amp;"17"&amp;TEXT(D120,"yymmdd")&amp;"10"&amp;C120)</f>
        <v/>
      </c>
      <c r="H120" t="str">
        <f>IF(G120="","","(01)"&amp;F120&amp;" (17)"&amp;TEXT(D120,"yymmdd")&amp;" (10)"&amp;C120)</f>
        <v/>
      </c>
    </row>
    <row r="121">
      <c r="B121" t="str">
        <f>IF(A121="","",IFERROR(VLOOKUP(A121,Products!$A$2:$G$100,2,FALSE),"?"))</f>
        <v/>
      </c>
      <c r="D121" s="5" t="n"/>
      <c r="F121" t="str">
        <f>IF(A121="","",IFERROR(VLOOKUP(A121,Products!$A$2:$G$100,7,FALSE),"?"))</f>
        <v/>
      </c>
      <c r="G121" t="str">
        <f>IF(OR(F121="",F121="?",C121="",D121=""),"","01"&amp;F121&amp;"17"&amp;TEXT(D121,"yymmdd")&amp;"10"&amp;C121)</f>
        <v/>
      </c>
      <c r="H121" t="str">
        <f>IF(G121="","","(01)"&amp;F121&amp;" (17)"&amp;TEXT(D121,"yymmdd")&amp;" (10)"&amp;C121)</f>
        <v/>
      </c>
    </row>
    <row r="122">
      <c r="B122" t="str">
        <f>IF(A122="","",IFERROR(VLOOKUP(A122,Products!$A$2:$G$100,2,FALSE),"?"))</f>
        <v/>
      </c>
      <c r="D122" s="5" t="n"/>
      <c r="F122" t="str">
        <f>IF(A122="","",IFERROR(VLOOKUP(A122,Products!$A$2:$G$100,7,FALSE),"?"))</f>
        <v/>
      </c>
      <c r="G122" t="str">
        <f>IF(OR(F122="",F122="?",C122="",D122=""),"","01"&amp;F122&amp;"17"&amp;TEXT(D122,"yymmdd")&amp;"10"&amp;C122)</f>
        <v/>
      </c>
      <c r="H122" t="str">
        <f>IF(G122="","","(01)"&amp;F122&amp;" (17)"&amp;TEXT(D122,"yymmdd")&amp;" (10)"&amp;C122)</f>
        <v/>
      </c>
    </row>
    <row r="123">
      <c r="B123" t="str">
        <f>IF(A123="","",IFERROR(VLOOKUP(A123,Products!$A$2:$G$100,2,FALSE),"?"))</f>
        <v/>
      </c>
      <c r="D123" s="5" t="n"/>
      <c r="F123" t="str">
        <f>IF(A123="","",IFERROR(VLOOKUP(A123,Products!$A$2:$G$100,7,FALSE),"?"))</f>
        <v/>
      </c>
      <c r="G123" t="str">
        <f>IF(OR(F123="",F123="?",C123="",D123=""),"","01"&amp;F123&amp;"17"&amp;TEXT(D123,"yymmdd")&amp;"10"&amp;C123)</f>
        <v/>
      </c>
      <c r="H123" t="str">
        <f>IF(G123="","","(01)"&amp;F123&amp;" (17)"&amp;TEXT(D123,"yymmdd")&amp;" (10)"&amp;C123)</f>
        <v/>
      </c>
    </row>
    <row r="124">
      <c r="B124" t="str">
        <f>IF(A124="","",IFERROR(VLOOKUP(A124,Products!$A$2:$G$100,2,FALSE),"?"))</f>
        <v/>
      </c>
      <c r="D124" s="5" t="n"/>
      <c r="F124" t="str">
        <f>IF(A124="","",IFERROR(VLOOKUP(A124,Products!$A$2:$G$100,7,FALSE),"?"))</f>
        <v/>
      </c>
      <c r="G124" t="str">
        <f>IF(OR(F124="",F124="?",C124="",D124=""),"","01"&amp;F124&amp;"17"&amp;TEXT(D124,"yymmdd")&amp;"10"&amp;C124)</f>
        <v/>
      </c>
      <c r="H124" t="str">
        <f>IF(G124="","","(01)"&amp;F124&amp;" (17)"&amp;TEXT(D124,"yymmdd")&amp;" (10)"&amp;C124)</f>
        <v/>
      </c>
    </row>
    <row r="125">
      <c r="B125" t="str">
        <f>IF(A125="","",IFERROR(VLOOKUP(A125,Products!$A$2:$G$100,2,FALSE),"?"))</f>
        <v/>
      </c>
      <c r="D125" s="5" t="n"/>
      <c r="F125" t="str">
        <f>IF(A125="","",IFERROR(VLOOKUP(A125,Products!$A$2:$G$100,7,FALSE),"?"))</f>
        <v/>
      </c>
      <c r="G125" t="str">
        <f>IF(OR(F125="",F125="?",C125="",D125=""),"","01"&amp;F125&amp;"17"&amp;TEXT(D125,"yymmdd")&amp;"10"&amp;C125)</f>
        <v/>
      </c>
      <c r="H125" t="str">
        <f>IF(G125="","","(01)"&amp;F125&amp;" (17)"&amp;TEXT(D125,"yymmdd")&amp;" (10)"&amp;C125)</f>
        <v/>
      </c>
    </row>
    <row r="126">
      <c r="B126" t="str">
        <f>IF(A126="","",IFERROR(VLOOKUP(A126,Products!$A$2:$G$100,2,FALSE),"?"))</f>
        <v/>
      </c>
      <c r="D126" s="5" t="n"/>
      <c r="F126" t="str">
        <f>IF(A126="","",IFERROR(VLOOKUP(A126,Products!$A$2:$G$100,7,FALSE),"?"))</f>
        <v/>
      </c>
      <c r="G126" t="str">
        <f>IF(OR(F126="",F126="?",C126="",D126=""),"","01"&amp;F126&amp;"17"&amp;TEXT(D126,"yymmdd")&amp;"10"&amp;C126)</f>
        <v/>
      </c>
      <c r="H126" t="str">
        <f>IF(G126="","","(01)"&amp;F126&amp;" (17)"&amp;TEXT(D126,"yymmdd")&amp;" (10)"&amp;C126)</f>
        <v/>
      </c>
    </row>
    <row r="127">
      <c r="B127" t="str">
        <f>IF(A127="","",IFERROR(VLOOKUP(A127,Products!$A$2:$G$100,2,FALSE),"?"))</f>
        <v/>
      </c>
      <c r="D127" s="5" t="n"/>
      <c r="F127" t="str">
        <f>IF(A127="","",IFERROR(VLOOKUP(A127,Products!$A$2:$G$100,7,FALSE),"?"))</f>
        <v/>
      </c>
      <c r="G127" t="str">
        <f>IF(OR(F127="",F127="?",C127="",D127=""),"","01"&amp;F127&amp;"17"&amp;TEXT(D127,"yymmdd")&amp;"10"&amp;C127)</f>
        <v/>
      </c>
      <c r="H127" t="str">
        <f>IF(G127="","","(01)"&amp;F127&amp;" (17)"&amp;TEXT(D127,"yymmdd")&amp;" (10)"&amp;C127)</f>
        <v/>
      </c>
    </row>
    <row r="128">
      <c r="B128" t="str">
        <f>IF(A128="","",IFERROR(VLOOKUP(A128,Products!$A$2:$G$100,2,FALSE),"?"))</f>
        <v/>
      </c>
      <c r="D128" s="5" t="n"/>
      <c r="F128" t="str">
        <f>IF(A128="","",IFERROR(VLOOKUP(A128,Products!$A$2:$G$100,7,FALSE),"?"))</f>
        <v/>
      </c>
      <c r="G128" t="str">
        <f>IF(OR(F128="",F128="?",C128="",D128=""),"","01"&amp;F128&amp;"17"&amp;TEXT(D128,"yymmdd")&amp;"10"&amp;C128)</f>
        <v/>
      </c>
      <c r="H128" t="str">
        <f>IF(G128="","","(01)"&amp;F128&amp;" (17)"&amp;TEXT(D128,"yymmdd")&amp;" (10)"&amp;C128)</f>
        <v/>
      </c>
    </row>
    <row r="129">
      <c r="B129" t="str">
        <f>IF(A129="","",IFERROR(VLOOKUP(A129,Products!$A$2:$G$100,2,FALSE),"?"))</f>
        <v/>
      </c>
      <c r="D129" s="5" t="n"/>
      <c r="F129" t="str">
        <f>IF(A129="","",IFERROR(VLOOKUP(A129,Products!$A$2:$G$100,7,FALSE),"?"))</f>
        <v/>
      </c>
      <c r="G129" t="str">
        <f>IF(OR(F129="",F129="?",C129="",D129=""),"","01"&amp;F129&amp;"17"&amp;TEXT(D129,"yymmdd")&amp;"10"&amp;C129)</f>
        <v/>
      </c>
      <c r="H129" t="str">
        <f>IF(G129="","","(01)"&amp;F129&amp;" (17)"&amp;TEXT(D129,"yymmdd")&amp;" (10)"&amp;C129)</f>
        <v/>
      </c>
    </row>
    <row r="130">
      <c r="B130" t="str">
        <f>IF(A130="","",IFERROR(VLOOKUP(A130,Products!$A$2:$G$100,2,FALSE),"?"))</f>
        <v/>
      </c>
      <c r="D130" s="5" t="n"/>
      <c r="F130" t="str">
        <f>IF(A130="","",IFERROR(VLOOKUP(A130,Products!$A$2:$G$100,7,FALSE),"?"))</f>
        <v/>
      </c>
      <c r="G130" t="str">
        <f>IF(OR(F130="",F130="?",C130="",D130=""),"","01"&amp;F130&amp;"17"&amp;TEXT(D130,"yymmdd")&amp;"10"&amp;C130)</f>
        <v/>
      </c>
      <c r="H130" t="str">
        <f>IF(G130="","","(01)"&amp;F130&amp;" (17)"&amp;TEXT(D130,"yymmdd")&amp;" (10)"&amp;C130)</f>
        <v/>
      </c>
    </row>
    <row r="131">
      <c r="B131" t="str">
        <f>IF(A131="","",IFERROR(VLOOKUP(A131,Products!$A$2:$G$100,2,FALSE),"?"))</f>
        <v/>
      </c>
      <c r="D131" s="5" t="n"/>
      <c r="F131" t="str">
        <f>IF(A131="","",IFERROR(VLOOKUP(A131,Products!$A$2:$G$100,7,FALSE),"?"))</f>
        <v/>
      </c>
      <c r="G131" t="str">
        <f>IF(OR(F131="",F131="?",C131="",D131=""),"","01"&amp;F131&amp;"17"&amp;TEXT(D131,"yymmdd")&amp;"10"&amp;C131)</f>
        <v/>
      </c>
      <c r="H131" t="str">
        <f>IF(G131="","","(01)"&amp;F131&amp;" (17)"&amp;TEXT(D131,"yymmdd")&amp;" (10)"&amp;C131)</f>
        <v/>
      </c>
    </row>
    <row r="132">
      <c r="B132" t="str">
        <f>IF(A132="","",IFERROR(VLOOKUP(A132,Products!$A$2:$G$100,2,FALSE),"?"))</f>
        <v/>
      </c>
      <c r="D132" s="5" t="n"/>
      <c r="F132" t="str">
        <f>IF(A132="","",IFERROR(VLOOKUP(A132,Products!$A$2:$G$100,7,FALSE),"?"))</f>
        <v/>
      </c>
      <c r="G132" t="str">
        <f>IF(OR(F132="",F132="?",C132="",D132=""),"","01"&amp;F132&amp;"17"&amp;TEXT(D132,"yymmdd")&amp;"10"&amp;C132)</f>
        <v/>
      </c>
      <c r="H132" t="str">
        <f>IF(G132="","","(01)"&amp;F132&amp;" (17)"&amp;TEXT(D132,"yymmdd")&amp;" (10)"&amp;C132)</f>
        <v/>
      </c>
    </row>
    <row r="133">
      <c r="B133" t="str">
        <f>IF(A133="","",IFERROR(VLOOKUP(A133,Products!$A$2:$G$100,2,FALSE),"?"))</f>
        <v/>
      </c>
      <c r="D133" s="5" t="n"/>
      <c r="F133" t="str">
        <f>IF(A133="","",IFERROR(VLOOKUP(A133,Products!$A$2:$G$100,7,FALSE),"?"))</f>
        <v/>
      </c>
      <c r="G133" t="str">
        <f>IF(OR(F133="",F133="?",C133="",D133=""),"","01"&amp;F133&amp;"17"&amp;TEXT(D133,"yymmdd")&amp;"10"&amp;C133)</f>
        <v/>
      </c>
      <c r="H133" t="str">
        <f>IF(G133="","","(01)"&amp;F133&amp;" (17)"&amp;TEXT(D133,"yymmdd")&amp;" (10)"&amp;C133)</f>
        <v/>
      </c>
    </row>
    <row r="134">
      <c r="B134" t="str">
        <f>IF(A134="","",IFERROR(VLOOKUP(A134,Products!$A$2:$G$100,2,FALSE),"?"))</f>
        <v/>
      </c>
      <c r="D134" s="5" t="n"/>
      <c r="F134" t="str">
        <f>IF(A134="","",IFERROR(VLOOKUP(A134,Products!$A$2:$G$100,7,FALSE),"?"))</f>
        <v/>
      </c>
      <c r="G134" t="str">
        <f>IF(OR(F134="",F134="?",C134="",D134=""),"","01"&amp;F134&amp;"17"&amp;TEXT(D134,"yymmdd")&amp;"10"&amp;C134)</f>
        <v/>
      </c>
      <c r="H134" t="str">
        <f>IF(G134="","","(01)"&amp;F134&amp;" (17)"&amp;TEXT(D134,"yymmdd")&amp;" (10)"&amp;C134)</f>
        <v/>
      </c>
    </row>
    <row r="135">
      <c r="B135" t="str">
        <f>IF(A135="","",IFERROR(VLOOKUP(A135,Products!$A$2:$G$100,2,FALSE),"?"))</f>
        <v/>
      </c>
      <c r="D135" s="5" t="n"/>
      <c r="F135" t="str">
        <f>IF(A135="","",IFERROR(VLOOKUP(A135,Products!$A$2:$G$100,7,FALSE),"?"))</f>
        <v/>
      </c>
      <c r="G135" t="str">
        <f>IF(OR(F135="",F135="?",C135="",D135=""),"","01"&amp;F135&amp;"17"&amp;TEXT(D135,"yymmdd")&amp;"10"&amp;C135)</f>
        <v/>
      </c>
      <c r="H135" t="str">
        <f>IF(G135="","","(01)"&amp;F135&amp;" (17)"&amp;TEXT(D135,"yymmdd")&amp;" (10)"&amp;C135)</f>
        <v/>
      </c>
    </row>
    <row r="136">
      <c r="B136" t="str">
        <f>IF(A136="","",IFERROR(VLOOKUP(A136,Products!$A$2:$G$100,2,FALSE),"?"))</f>
        <v/>
      </c>
      <c r="D136" s="5" t="n"/>
      <c r="F136" t="str">
        <f>IF(A136="","",IFERROR(VLOOKUP(A136,Products!$A$2:$G$100,7,FALSE),"?"))</f>
        <v/>
      </c>
      <c r="G136" t="str">
        <f>IF(OR(F136="",F136="?",C136="",D136=""),"","01"&amp;F136&amp;"17"&amp;TEXT(D136,"yymmdd")&amp;"10"&amp;C136)</f>
        <v/>
      </c>
      <c r="H136" t="str">
        <f>IF(G136="","","(01)"&amp;F136&amp;" (17)"&amp;TEXT(D136,"yymmdd")&amp;" (10)"&amp;C136)</f>
        <v/>
      </c>
    </row>
    <row r="137">
      <c r="B137" t="str">
        <f>IF(A137="","",IFERROR(VLOOKUP(A137,Products!$A$2:$G$100,2,FALSE),"?"))</f>
        <v/>
      </c>
      <c r="D137" s="5" t="n"/>
      <c r="F137" t="str">
        <f>IF(A137="","",IFERROR(VLOOKUP(A137,Products!$A$2:$G$100,7,FALSE),"?"))</f>
        <v/>
      </c>
      <c r="G137" t="str">
        <f>IF(OR(F137="",F137="?",C137="",D137=""),"","01"&amp;F137&amp;"17"&amp;TEXT(D137,"yymmdd")&amp;"10"&amp;C137)</f>
        <v/>
      </c>
      <c r="H137" t="str">
        <f>IF(G137="","","(01)"&amp;F137&amp;" (17)"&amp;TEXT(D137,"yymmdd")&amp;" (10)"&amp;C137)</f>
        <v/>
      </c>
    </row>
    <row r="138">
      <c r="B138" t="str">
        <f>IF(A138="","",IFERROR(VLOOKUP(A138,Products!$A$2:$G$100,2,FALSE),"?"))</f>
        <v/>
      </c>
      <c r="D138" s="5" t="n"/>
      <c r="F138" t="str">
        <f>IF(A138="","",IFERROR(VLOOKUP(A138,Products!$A$2:$G$100,7,FALSE),"?"))</f>
        <v/>
      </c>
      <c r="G138" t="str">
        <f>IF(OR(F138="",F138="?",C138="",D138=""),"","01"&amp;F138&amp;"17"&amp;TEXT(D138,"yymmdd")&amp;"10"&amp;C138)</f>
        <v/>
      </c>
      <c r="H138" t="str">
        <f>IF(G138="","","(01)"&amp;F138&amp;" (17)"&amp;TEXT(D138,"yymmdd")&amp;" (10)"&amp;C138)</f>
        <v/>
      </c>
    </row>
    <row r="139">
      <c r="B139" t="str">
        <f>IF(A139="","",IFERROR(VLOOKUP(A139,Products!$A$2:$G$100,2,FALSE),"?"))</f>
        <v/>
      </c>
      <c r="D139" s="5" t="n"/>
      <c r="F139" t="str">
        <f>IF(A139="","",IFERROR(VLOOKUP(A139,Products!$A$2:$G$100,7,FALSE),"?"))</f>
        <v/>
      </c>
      <c r="G139" t="str">
        <f>IF(OR(F139="",F139="?",C139="",D139=""),"","01"&amp;F139&amp;"17"&amp;TEXT(D139,"yymmdd")&amp;"10"&amp;C139)</f>
        <v/>
      </c>
      <c r="H139" t="str">
        <f>IF(G139="","","(01)"&amp;F139&amp;" (17)"&amp;TEXT(D139,"yymmdd")&amp;" (10)"&amp;C139)</f>
        <v/>
      </c>
    </row>
    <row r="140">
      <c r="B140" t="str">
        <f>IF(A140="","",IFERROR(VLOOKUP(A140,Products!$A$2:$G$100,2,FALSE),"?"))</f>
        <v/>
      </c>
      <c r="D140" s="5" t="n"/>
      <c r="F140" t="str">
        <f>IF(A140="","",IFERROR(VLOOKUP(A140,Products!$A$2:$G$100,7,FALSE),"?"))</f>
        <v/>
      </c>
      <c r="G140" t="str">
        <f>IF(OR(F140="",F140="?",C140="",D140=""),"","01"&amp;F140&amp;"17"&amp;TEXT(D140,"yymmdd")&amp;"10"&amp;C140)</f>
        <v/>
      </c>
      <c r="H140" t="str">
        <f>IF(G140="","","(01)"&amp;F140&amp;" (17)"&amp;TEXT(D140,"yymmdd")&amp;" (10)"&amp;C140)</f>
        <v/>
      </c>
    </row>
    <row r="141">
      <c r="B141" t="str">
        <f>IF(A141="","",IFERROR(VLOOKUP(A141,Products!$A$2:$G$100,2,FALSE),"?"))</f>
        <v/>
      </c>
      <c r="D141" s="5" t="n"/>
      <c r="F141" t="str">
        <f>IF(A141="","",IFERROR(VLOOKUP(A141,Products!$A$2:$G$100,7,FALSE),"?"))</f>
        <v/>
      </c>
      <c r="G141" t="str">
        <f>IF(OR(F141="",F141="?",C141="",D141=""),"","01"&amp;F141&amp;"17"&amp;TEXT(D141,"yymmdd")&amp;"10"&amp;C141)</f>
        <v/>
      </c>
      <c r="H141" t="str">
        <f>IF(G141="","","(01)"&amp;F141&amp;" (17)"&amp;TEXT(D141,"yymmdd")&amp;" (10)"&amp;C141)</f>
        <v/>
      </c>
    </row>
    <row r="142">
      <c r="B142" t="str">
        <f>IF(A142="","",IFERROR(VLOOKUP(A142,Products!$A$2:$G$100,2,FALSE),"?"))</f>
        <v/>
      </c>
      <c r="D142" s="5" t="n"/>
      <c r="F142" t="str">
        <f>IF(A142="","",IFERROR(VLOOKUP(A142,Products!$A$2:$G$100,7,FALSE),"?"))</f>
        <v/>
      </c>
      <c r="G142" t="str">
        <f>IF(OR(F142="",F142="?",C142="",D142=""),"","01"&amp;F142&amp;"17"&amp;TEXT(D142,"yymmdd")&amp;"10"&amp;C142)</f>
        <v/>
      </c>
      <c r="H142" t="str">
        <f>IF(G142="","","(01)"&amp;F142&amp;" (17)"&amp;TEXT(D142,"yymmdd")&amp;" (10)"&amp;C142)</f>
        <v/>
      </c>
    </row>
    <row r="143">
      <c r="B143" t="str">
        <f>IF(A143="","",IFERROR(VLOOKUP(A143,Products!$A$2:$G$100,2,FALSE),"?"))</f>
        <v/>
      </c>
      <c r="D143" s="5" t="n"/>
      <c r="F143" t="str">
        <f>IF(A143="","",IFERROR(VLOOKUP(A143,Products!$A$2:$G$100,7,FALSE),"?"))</f>
        <v/>
      </c>
      <c r="G143" t="str">
        <f>IF(OR(F143="",F143="?",C143="",D143=""),"","01"&amp;F143&amp;"17"&amp;TEXT(D143,"yymmdd")&amp;"10"&amp;C143)</f>
        <v/>
      </c>
      <c r="H143" t="str">
        <f>IF(G143="","","(01)"&amp;F143&amp;" (17)"&amp;TEXT(D143,"yymmdd")&amp;" (10)"&amp;C143)</f>
        <v/>
      </c>
    </row>
    <row r="144">
      <c r="B144" t="str">
        <f>IF(A144="","",IFERROR(VLOOKUP(A144,Products!$A$2:$G$100,2,FALSE),"?"))</f>
        <v/>
      </c>
      <c r="D144" s="5" t="n"/>
      <c r="F144" t="str">
        <f>IF(A144="","",IFERROR(VLOOKUP(A144,Products!$A$2:$G$100,7,FALSE),"?"))</f>
        <v/>
      </c>
      <c r="G144" t="str">
        <f>IF(OR(F144="",F144="?",C144="",D144=""),"","01"&amp;F144&amp;"17"&amp;TEXT(D144,"yymmdd")&amp;"10"&amp;C144)</f>
        <v/>
      </c>
      <c r="H144" t="str">
        <f>IF(G144="","","(01)"&amp;F144&amp;" (17)"&amp;TEXT(D144,"yymmdd")&amp;" (10)"&amp;C144)</f>
        <v/>
      </c>
    </row>
    <row r="145">
      <c r="B145" t="str">
        <f>IF(A145="","",IFERROR(VLOOKUP(A145,Products!$A$2:$G$100,2,FALSE),"?"))</f>
        <v/>
      </c>
      <c r="D145" s="5" t="n"/>
      <c r="F145" t="str">
        <f>IF(A145="","",IFERROR(VLOOKUP(A145,Products!$A$2:$G$100,7,FALSE),"?"))</f>
        <v/>
      </c>
      <c r="G145" t="str">
        <f>IF(OR(F145="",F145="?",C145="",D145=""),"","01"&amp;F145&amp;"17"&amp;TEXT(D145,"yymmdd")&amp;"10"&amp;C145)</f>
        <v/>
      </c>
      <c r="H145" t="str">
        <f>IF(G145="","","(01)"&amp;F145&amp;" (17)"&amp;TEXT(D145,"yymmdd")&amp;" (10)"&amp;C145)</f>
        <v/>
      </c>
    </row>
    <row r="146">
      <c r="B146" t="str">
        <f>IF(A146="","",IFERROR(VLOOKUP(A146,Products!$A$2:$G$100,2,FALSE),"?"))</f>
        <v/>
      </c>
      <c r="D146" s="5" t="n"/>
      <c r="F146" t="str">
        <f>IF(A146="","",IFERROR(VLOOKUP(A146,Products!$A$2:$G$100,7,FALSE),"?"))</f>
        <v/>
      </c>
      <c r="G146" t="str">
        <f>IF(OR(F146="",F146="?",C146="",D146=""),"","01"&amp;F146&amp;"17"&amp;TEXT(D146,"yymmdd")&amp;"10"&amp;C146)</f>
        <v/>
      </c>
      <c r="H146" t="str">
        <f>IF(G146="","","(01)"&amp;F146&amp;" (17)"&amp;TEXT(D146,"yymmdd")&amp;" (10)"&amp;C146)</f>
        <v/>
      </c>
    </row>
    <row r="147">
      <c r="B147" t="str">
        <f>IF(A147="","",IFERROR(VLOOKUP(A147,Products!$A$2:$G$100,2,FALSE),"?"))</f>
        <v/>
      </c>
      <c r="D147" s="5" t="n"/>
      <c r="F147" t="str">
        <f>IF(A147="","",IFERROR(VLOOKUP(A147,Products!$A$2:$G$100,7,FALSE),"?"))</f>
        <v/>
      </c>
      <c r="G147" t="str">
        <f>IF(OR(F147="",F147="?",C147="",D147=""),"","01"&amp;F147&amp;"17"&amp;TEXT(D147,"yymmdd")&amp;"10"&amp;C147)</f>
        <v/>
      </c>
      <c r="H147" t="str">
        <f>IF(G147="","","(01)"&amp;F147&amp;" (17)"&amp;TEXT(D147,"yymmdd")&amp;" (10)"&amp;C147)</f>
        <v/>
      </c>
    </row>
    <row r="148">
      <c r="B148" t="str">
        <f>IF(A148="","",IFERROR(VLOOKUP(A148,Products!$A$2:$G$100,2,FALSE),"?"))</f>
        <v/>
      </c>
      <c r="D148" s="5" t="n"/>
      <c r="F148" t="str">
        <f>IF(A148="","",IFERROR(VLOOKUP(A148,Products!$A$2:$G$100,7,FALSE),"?"))</f>
        <v/>
      </c>
      <c r="G148" t="str">
        <f>IF(OR(F148="",F148="?",C148="",D148=""),"","01"&amp;F148&amp;"17"&amp;TEXT(D148,"yymmdd")&amp;"10"&amp;C148)</f>
        <v/>
      </c>
      <c r="H148" t="str">
        <f>IF(G148="","","(01)"&amp;F148&amp;" (17)"&amp;TEXT(D148,"yymmdd")&amp;" (10)"&amp;C148)</f>
        <v/>
      </c>
    </row>
    <row r="149">
      <c r="B149" t="str">
        <f>IF(A149="","",IFERROR(VLOOKUP(A149,Products!$A$2:$G$100,2,FALSE),"?"))</f>
        <v/>
      </c>
      <c r="D149" s="5" t="n"/>
      <c r="F149" t="str">
        <f>IF(A149="","",IFERROR(VLOOKUP(A149,Products!$A$2:$G$100,7,FALSE),"?"))</f>
        <v/>
      </c>
      <c r="G149" t="str">
        <f>IF(OR(F149="",F149="?",C149="",D149=""),"","01"&amp;F149&amp;"17"&amp;TEXT(D149,"yymmdd")&amp;"10"&amp;C149)</f>
        <v/>
      </c>
      <c r="H149" t="str">
        <f>IF(G149="","","(01)"&amp;F149&amp;" (17)"&amp;TEXT(D149,"yymmdd")&amp;" (10)"&amp;C149)</f>
        <v/>
      </c>
    </row>
    <row r="150">
      <c r="B150" t="str">
        <f>IF(A150="","",IFERROR(VLOOKUP(A150,Products!$A$2:$G$100,2,FALSE),"?"))</f>
        <v/>
      </c>
      <c r="D150" s="5" t="n"/>
      <c r="F150" t="str">
        <f>IF(A150="","",IFERROR(VLOOKUP(A150,Products!$A$2:$G$100,7,FALSE),"?"))</f>
        <v/>
      </c>
      <c r="G150" t="str">
        <f>IF(OR(F150="",F150="?",C150="",D150=""),"","01"&amp;F150&amp;"17"&amp;TEXT(D150,"yymmdd")&amp;"10"&amp;C150)</f>
        <v/>
      </c>
      <c r="H150" t="str">
        <f>IF(G150="","","(01)"&amp;F150&amp;" (17)"&amp;TEXT(D150,"yymmdd")&amp;" (10)"&amp;C150)</f>
        <v/>
      </c>
    </row>
    <row r="151">
      <c r="B151" t="str">
        <f>IF(A151="","",IFERROR(VLOOKUP(A151,Products!$A$2:$G$100,2,FALSE),"?"))</f>
        <v/>
      </c>
      <c r="D151" s="5" t="n"/>
      <c r="F151" t="str">
        <f>IF(A151="","",IFERROR(VLOOKUP(A151,Products!$A$2:$G$100,7,FALSE),"?"))</f>
        <v/>
      </c>
      <c r="G151" t="str">
        <f>IF(OR(F151="",F151="?",C151="",D151=""),"","01"&amp;F151&amp;"17"&amp;TEXT(D151,"yymmdd")&amp;"10"&amp;C151)</f>
        <v/>
      </c>
      <c r="H151" t="str">
        <f>IF(G151="","","(01)"&amp;F151&amp;" (17)"&amp;TEXT(D151,"yymmdd")&amp;" (10)"&amp;C151)</f>
        <v/>
      </c>
    </row>
    <row r="152">
      <c r="B152" t="str">
        <f>IF(A152="","",IFERROR(VLOOKUP(A152,Products!$A$2:$G$100,2,FALSE),"?"))</f>
        <v/>
      </c>
      <c r="D152" s="5" t="n"/>
      <c r="F152" t="str">
        <f>IF(A152="","",IFERROR(VLOOKUP(A152,Products!$A$2:$G$100,7,FALSE),"?"))</f>
        <v/>
      </c>
      <c r="G152" t="str">
        <f>IF(OR(F152="",F152="?",C152="",D152=""),"","01"&amp;F152&amp;"17"&amp;TEXT(D152,"yymmdd")&amp;"10"&amp;C152)</f>
        <v/>
      </c>
      <c r="H152" t="str">
        <f>IF(G152="","","(01)"&amp;F152&amp;" (17)"&amp;TEXT(D152,"yymmdd")&amp;" (10)"&amp;C152)</f>
        <v/>
      </c>
    </row>
    <row r="153">
      <c r="B153" t="str">
        <f>IF(A153="","",IFERROR(VLOOKUP(A153,Products!$A$2:$G$100,2,FALSE),"?"))</f>
        <v/>
      </c>
      <c r="D153" s="5" t="n"/>
      <c r="F153" t="str">
        <f>IF(A153="","",IFERROR(VLOOKUP(A153,Products!$A$2:$G$100,7,FALSE),"?"))</f>
        <v/>
      </c>
      <c r="G153" t="str">
        <f>IF(OR(F153="",F153="?",C153="",D153=""),"","01"&amp;F153&amp;"17"&amp;TEXT(D153,"yymmdd")&amp;"10"&amp;C153)</f>
        <v/>
      </c>
      <c r="H153" t="str">
        <f>IF(G153="","","(01)"&amp;F153&amp;" (17)"&amp;TEXT(D153,"yymmdd")&amp;" (10)"&amp;C153)</f>
        <v/>
      </c>
    </row>
    <row r="154">
      <c r="B154" t="str">
        <f>IF(A154="","",IFERROR(VLOOKUP(A154,Products!$A$2:$G$100,2,FALSE),"?"))</f>
        <v/>
      </c>
      <c r="D154" s="5" t="n"/>
      <c r="F154" t="str">
        <f>IF(A154="","",IFERROR(VLOOKUP(A154,Products!$A$2:$G$100,7,FALSE),"?"))</f>
        <v/>
      </c>
      <c r="G154" t="str">
        <f>IF(OR(F154="",F154="?",C154="",D154=""),"","01"&amp;F154&amp;"17"&amp;TEXT(D154,"yymmdd")&amp;"10"&amp;C154)</f>
        <v/>
      </c>
      <c r="H154" t="str">
        <f>IF(G154="","","(01)"&amp;F154&amp;" (17)"&amp;TEXT(D154,"yymmdd")&amp;" (10)"&amp;C154)</f>
        <v/>
      </c>
    </row>
    <row r="155">
      <c r="B155" t="str">
        <f>IF(A155="","",IFERROR(VLOOKUP(A155,Products!$A$2:$G$100,2,FALSE),"?"))</f>
        <v/>
      </c>
      <c r="D155" s="5" t="n"/>
      <c r="F155" t="str">
        <f>IF(A155="","",IFERROR(VLOOKUP(A155,Products!$A$2:$G$100,7,FALSE),"?"))</f>
        <v/>
      </c>
      <c r="G155" t="str">
        <f>IF(OR(F155="",F155="?",C155="",D155=""),"","01"&amp;F155&amp;"17"&amp;TEXT(D155,"yymmdd")&amp;"10"&amp;C155)</f>
        <v/>
      </c>
      <c r="H155" t="str">
        <f>IF(G155="","","(01)"&amp;F155&amp;" (17)"&amp;TEXT(D155,"yymmdd")&amp;" (10)"&amp;C155)</f>
        <v/>
      </c>
    </row>
    <row r="156">
      <c r="B156" t="str">
        <f>IF(A156="","",IFERROR(VLOOKUP(A156,Products!$A$2:$G$100,2,FALSE),"?"))</f>
        <v/>
      </c>
      <c r="D156" s="5" t="n"/>
      <c r="F156" t="str">
        <f>IF(A156="","",IFERROR(VLOOKUP(A156,Products!$A$2:$G$100,7,FALSE),"?"))</f>
        <v/>
      </c>
      <c r="G156" t="str">
        <f>IF(OR(F156="",F156="?",C156="",D156=""),"","01"&amp;F156&amp;"17"&amp;TEXT(D156,"yymmdd")&amp;"10"&amp;C156)</f>
        <v/>
      </c>
      <c r="H156" t="str">
        <f>IF(G156="","","(01)"&amp;F156&amp;" (17)"&amp;TEXT(D156,"yymmdd")&amp;" (10)"&amp;C156)</f>
        <v/>
      </c>
    </row>
    <row r="157">
      <c r="B157" t="str">
        <f>IF(A157="","",IFERROR(VLOOKUP(A157,Products!$A$2:$G$100,2,FALSE),"?"))</f>
        <v/>
      </c>
      <c r="D157" s="5" t="n"/>
      <c r="F157" t="str">
        <f>IF(A157="","",IFERROR(VLOOKUP(A157,Products!$A$2:$G$100,7,FALSE),"?"))</f>
        <v/>
      </c>
      <c r="G157" t="str">
        <f>IF(OR(F157="",F157="?",C157="",D157=""),"","01"&amp;F157&amp;"17"&amp;TEXT(D157,"yymmdd")&amp;"10"&amp;C157)</f>
        <v/>
      </c>
      <c r="H157" t="str">
        <f>IF(G157="","","(01)"&amp;F157&amp;" (17)"&amp;TEXT(D157,"yymmdd")&amp;" (10)"&amp;C157)</f>
        <v/>
      </c>
    </row>
    <row r="158">
      <c r="B158" t="str">
        <f>IF(A158="","",IFERROR(VLOOKUP(A158,Products!$A$2:$G$100,2,FALSE),"?"))</f>
        <v/>
      </c>
      <c r="D158" s="5" t="n"/>
      <c r="F158" t="str">
        <f>IF(A158="","",IFERROR(VLOOKUP(A158,Products!$A$2:$G$100,7,FALSE),"?"))</f>
        <v/>
      </c>
      <c r="G158" t="str">
        <f>IF(OR(F158="",F158="?",C158="",D158=""),"","01"&amp;F158&amp;"17"&amp;TEXT(D158,"yymmdd")&amp;"10"&amp;C158)</f>
        <v/>
      </c>
      <c r="H158" t="str">
        <f>IF(G158="","","(01)"&amp;F158&amp;" (17)"&amp;TEXT(D158,"yymmdd")&amp;" (10)"&amp;C158)</f>
        <v/>
      </c>
    </row>
    <row r="159">
      <c r="B159" t="str">
        <f>IF(A159="","",IFERROR(VLOOKUP(A159,Products!$A$2:$G$100,2,FALSE),"?"))</f>
        <v/>
      </c>
      <c r="D159" s="5" t="n"/>
      <c r="F159" t="str">
        <f>IF(A159="","",IFERROR(VLOOKUP(A159,Products!$A$2:$G$100,7,FALSE),"?"))</f>
        <v/>
      </c>
      <c r="G159" t="str">
        <f>IF(OR(F159="",F159="?",C159="",D159=""),"","01"&amp;F159&amp;"17"&amp;TEXT(D159,"yymmdd")&amp;"10"&amp;C159)</f>
        <v/>
      </c>
      <c r="H159" t="str">
        <f>IF(G159="","","(01)"&amp;F159&amp;" (17)"&amp;TEXT(D159,"yymmdd")&amp;" (10)"&amp;C159)</f>
        <v/>
      </c>
    </row>
    <row r="160">
      <c r="B160" t="str">
        <f>IF(A160="","",IFERROR(VLOOKUP(A160,Products!$A$2:$G$100,2,FALSE),"?"))</f>
        <v/>
      </c>
      <c r="D160" s="5" t="n"/>
      <c r="F160" t="str">
        <f>IF(A160="","",IFERROR(VLOOKUP(A160,Products!$A$2:$G$100,7,FALSE),"?"))</f>
        <v/>
      </c>
      <c r="G160" t="str">
        <f>IF(OR(F160="",F160="?",C160="",D160=""),"","01"&amp;F160&amp;"17"&amp;TEXT(D160,"yymmdd")&amp;"10"&amp;C160)</f>
        <v/>
      </c>
      <c r="H160" t="str">
        <f>IF(G160="","","(01)"&amp;F160&amp;" (17)"&amp;TEXT(D160,"yymmdd")&amp;" (10)"&amp;C160)</f>
        <v/>
      </c>
    </row>
    <row r="161">
      <c r="B161" t="str">
        <f>IF(A161="","",IFERROR(VLOOKUP(A161,Products!$A$2:$G$100,2,FALSE),"?"))</f>
        <v/>
      </c>
      <c r="D161" s="5" t="n"/>
      <c r="F161" t="str">
        <f>IF(A161="","",IFERROR(VLOOKUP(A161,Products!$A$2:$G$100,7,FALSE),"?"))</f>
        <v/>
      </c>
      <c r="G161" t="str">
        <f>IF(OR(F161="",F161="?",C161="",D161=""),"","01"&amp;F161&amp;"17"&amp;TEXT(D161,"yymmdd")&amp;"10"&amp;C161)</f>
        <v/>
      </c>
      <c r="H161" t="str">
        <f>IF(G161="","","(01)"&amp;F161&amp;" (17)"&amp;TEXT(D161,"yymmdd")&amp;" (10)"&amp;C161)</f>
        <v/>
      </c>
    </row>
    <row r="162">
      <c r="B162" t="str">
        <f>IF(A162="","",IFERROR(VLOOKUP(A162,Products!$A$2:$G$100,2,FALSE),"?"))</f>
        <v/>
      </c>
      <c r="D162" s="5" t="n"/>
      <c r="F162" t="str">
        <f>IF(A162="","",IFERROR(VLOOKUP(A162,Products!$A$2:$G$100,7,FALSE),"?"))</f>
        <v/>
      </c>
      <c r="G162" t="str">
        <f>IF(OR(F162="",F162="?",C162="",D162=""),"","01"&amp;F162&amp;"17"&amp;TEXT(D162,"yymmdd")&amp;"10"&amp;C162)</f>
        <v/>
      </c>
      <c r="H162" t="str">
        <f>IF(G162="","","(01)"&amp;F162&amp;" (17)"&amp;TEXT(D162,"yymmdd")&amp;" (10)"&amp;C162)</f>
        <v/>
      </c>
    </row>
    <row r="163">
      <c r="B163" t="str">
        <f>IF(A163="","",IFERROR(VLOOKUP(A163,Products!$A$2:$G$100,2,FALSE),"?"))</f>
        <v/>
      </c>
      <c r="D163" s="5" t="n"/>
      <c r="F163" t="str">
        <f>IF(A163="","",IFERROR(VLOOKUP(A163,Products!$A$2:$G$100,7,FALSE),"?"))</f>
        <v/>
      </c>
      <c r="G163" t="str">
        <f>IF(OR(F163="",F163="?",C163="",D163=""),"","01"&amp;F163&amp;"17"&amp;TEXT(D163,"yymmdd")&amp;"10"&amp;C163)</f>
        <v/>
      </c>
      <c r="H163" t="str">
        <f>IF(G163="","","(01)"&amp;F163&amp;" (17)"&amp;TEXT(D163,"yymmdd")&amp;" (10)"&amp;C163)</f>
        <v/>
      </c>
    </row>
    <row r="164">
      <c r="B164" t="str">
        <f>IF(A164="","",IFERROR(VLOOKUP(A164,Products!$A$2:$G$100,2,FALSE),"?"))</f>
        <v/>
      </c>
      <c r="D164" s="5" t="n"/>
      <c r="F164" t="str">
        <f>IF(A164="","",IFERROR(VLOOKUP(A164,Products!$A$2:$G$100,7,FALSE),"?"))</f>
        <v/>
      </c>
      <c r="G164" t="str">
        <f>IF(OR(F164="",F164="?",C164="",D164=""),"","01"&amp;F164&amp;"17"&amp;TEXT(D164,"yymmdd")&amp;"10"&amp;C164)</f>
        <v/>
      </c>
      <c r="H164" t="str">
        <f>IF(G164="","","(01)"&amp;F164&amp;" (17)"&amp;TEXT(D164,"yymmdd")&amp;" (10)"&amp;C164)</f>
        <v/>
      </c>
    </row>
    <row r="165">
      <c r="B165" t="str">
        <f>IF(A165="","",IFERROR(VLOOKUP(A165,Products!$A$2:$G$100,2,FALSE),"?"))</f>
        <v/>
      </c>
      <c r="D165" s="5" t="n"/>
      <c r="F165" t="str">
        <f>IF(A165="","",IFERROR(VLOOKUP(A165,Products!$A$2:$G$100,7,FALSE),"?"))</f>
        <v/>
      </c>
      <c r="G165" t="str">
        <f>IF(OR(F165="",F165="?",C165="",D165=""),"","01"&amp;F165&amp;"17"&amp;TEXT(D165,"yymmdd")&amp;"10"&amp;C165)</f>
        <v/>
      </c>
      <c r="H165" t="str">
        <f>IF(G165="","","(01)"&amp;F165&amp;" (17)"&amp;TEXT(D165,"yymmdd")&amp;" (10)"&amp;C165)</f>
        <v/>
      </c>
    </row>
    <row r="166">
      <c r="B166" t="str">
        <f>IF(A166="","",IFERROR(VLOOKUP(A166,Products!$A$2:$G$100,2,FALSE),"?"))</f>
        <v/>
      </c>
      <c r="D166" s="5" t="n"/>
      <c r="F166" t="str">
        <f>IF(A166="","",IFERROR(VLOOKUP(A166,Products!$A$2:$G$100,7,FALSE),"?"))</f>
        <v/>
      </c>
      <c r="G166" t="str">
        <f>IF(OR(F166="",F166="?",C166="",D166=""),"","01"&amp;F166&amp;"17"&amp;TEXT(D166,"yymmdd")&amp;"10"&amp;C166)</f>
        <v/>
      </c>
      <c r="H166" t="str">
        <f>IF(G166="","","(01)"&amp;F166&amp;" (17)"&amp;TEXT(D166,"yymmdd")&amp;" (10)"&amp;C166)</f>
        <v/>
      </c>
    </row>
    <row r="167">
      <c r="B167" t="str">
        <f>IF(A167="","",IFERROR(VLOOKUP(A167,Products!$A$2:$G$100,2,FALSE),"?"))</f>
        <v/>
      </c>
      <c r="D167" s="5" t="n"/>
      <c r="F167" t="str">
        <f>IF(A167="","",IFERROR(VLOOKUP(A167,Products!$A$2:$G$100,7,FALSE),"?"))</f>
        <v/>
      </c>
      <c r="G167" t="str">
        <f>IF(OR(F167="",F167="?",C167="",D167=""),"","01"&amp;F167&amp;"17"&amp;TEXT(D167,"yymmdd")&amp;"10"&amp;C167)</f>
        <v/>
      </c>
      <c r="H167" t="str">
        <f>IF(G167="","","(01)"&amp;F167&amp;" (17)"&amp;TEXT(D167,"yymmdd")&amp;" (10)"&amp;C167)</f>
        <v/>
      </c>
    </row>
    <row r="168">
      <c r="B168" t="str">
        <f>IF(A168="","",IFERROR(VLOOKUP(A168,Products!$A$2:$G$100,2,FALSE),"?"))</f>
        <v/>
      </c>
      <c r="D168" s="5" t="n"/>
      <c r="F168" t="str">
        <f>IF(A168="","",IFERROR(VLOOKUP(A168,Products!$A$2:$G$100,7,FALSE),"?"))</f>
        <v/>
      </c>
      <c r="G168" t="str">
        <f>IF(OR(F168="",F168="?",C168="",D168=""),"","01"&amp;F168&amp;"17"&amp;TEXT(D168,"yymmdd")&amp;"10"&amp;C168)</f>
        <v/>
      </c>
      <c r="H168" t="str">
        <f>IF(G168="","","(01)"&amp;F168&amp;" (17)"&amp;TEXT(D168,"yymmdd")&amp;" (10)"&amp;C168)</f>
        <v/>
      </c>
    </row>
    <row r="169">
      <c r="B169" t="str">
        <f>IF(A169="","",IFERROR(VLOOKUP(A169,Products!$A$2:$G$100,2,FALSE),"?"))</f>
        <v/>
      </c>
      <c r="D169" s="5" t="n"/>
      <c r="F169" t="str">
        <f>IF(A169="","",IFERROR(VLOOKUP(A169,Products!$A$2:$G$100,7,FALSE),"?"))</f>
        <v/>
      </c>
      <c r="G169" t="str">
        <f>IF(OR(F169="",F169="?",C169="",D169=""),"","01"&amp;F169&amp;"17"&amp;TEXT(D169,"yymmdd")&amp;"10"&amp;C169)</f>
        <v/>
      </c>
      <c r="H169" t="str">
        <f>IF(G169="","","(01)"&amp;F169&amp;" (17)"&amp;TEXT(D169,"yymmdd")&amp;" (10)"&amp;C169)</f>
        <v/>
      </c>
    </row>
    <row r="170">
      <c r="B170" t="str">
        <f>IF(A170="","",IFERROR(VLOOKUP(A170,Products!$A$2:$G$100,2,FALSE),"?"))</f>
        <v/>
      </c>
      <c r="D170" s="5" t="n"/>
      <c r="F170" t="str">
        <f>IF(A170="","",IFERROR(VLOOKUP(A170,Products!$A$2:$G$100,7,FALSE),"?"))</f>
        <v/>
      </c>
      <c r="G170" t="str">
        <f>IF(OR(F170="",F170="?",C170="",D170=""),"","01"&amp;F170&amp;"17"&amp;TEXT(D170,"yymmdd")&amp;"10"&amp;C170)</f>
        <v/>
      </c>
      <c r="H170" t="str">
        <f>IF(G170="","","(01)"&amp;F170&amp;" (17)"&amp;TEXT(D170,"yymmdd")&amp;" (10)"&amp;C170)</f>
        <v/>
      </c>
    </row>
    <row r="171">
      <c r="B171" t="str">
        <f>IF(A171="","",IFERROR(VLOOKUP(A171,Products!$A$2:$G$100,2,FALSE),"?"))</f>
        <v/>
      </c>
      <c r="D171" s="5" t="n"/>
      <c r="F171" t="str">
        <f>IF(A171="","",IFERROR(VLOOKUP(A171,Products!$A$2:$G$100,7,FALSE),"?"))</f>
        <v/>
      </c>
      <c r="G171" t="str">
        <f>IF(OR(F171="",F171="?",C171="",D171=""),"","01"&amp;F171&amp;"17"&amp;TEXT(D171,"yymmdd")&amp;"10"&amp;C171)</f>
        <v/>
      </c>
      <c r="H171" t="str">
        <f>IF(G171="","","(01)"&amp;F171&amp;" (17)"&amp;TEXT(D171,"yymmdd")&amp;" (10)"&amp;C171)</f>
        <v/>
      </c>
    </row>
    <row r="172">
      <c r="B172" t="str">
        <f>IF(A172="","",IFERROR(VLOOKUP(A172,Products!$A$2:$G$100,2,FALSE),"?"))</f>
        <v/>
      </c>
      <c r="D172" s="5" t="n"/>
      <c r="F172" t="str">
        <f>IF(A172="","",IFERROR(VLOOKUP(A172,Products!$A$2:$G$100,7,FALSE),"?"))</f>
        <v/>
      </c>
      <c r="G172" t="str">
        <f>IF(OR(F172="",F172="?",C172="",D172=""),"","01"&amp;F172&amp;"17"&amp;TEXT(D172,"yymmdd")&amp;"10"&amp;C172)</f>
        <v/>
      </c>
      <c r="H172" t="str">
        <f>IF(G172="","","(01)"&amp;F172&amp;" (17)"&amp;TEXT(D172,"yymmdd")&amp;" (10)"&amp;C172)</f>
        <v/>
      </c>
    </row>
    <row r="173">
      <c r="B173" t="str">
        <f>IF(A173="","",IFERROR(VLOOKUP(A173,Products!$A$2:$G$100,2,FALSE),"?"))</f>
        <v/>
      </c>
      <c r="D173" s="5" t="n"/>
      <c r="F173" t="str">
        <f>IF(A173="","",IFERROR(VLOOKUP(A173,Products!$A$2:$G$100,7,FALSE),"?"))</f>
        <v/>
      </c>
      <c r="G173" t="str">
        <f>IF(OR(F173="",F173="?",C173="",D173=""),"","01"&amp;F173&amp;"17"&amp;TEXT(D173,"yymmdd")&amp;"10"&amp;C173)</f>
        <v/>
      </c>
      <c r="H173" t="str">
        <f>IF(G173="","","(01)"&amp;F173&amp;" (17)"&amp;TEXT(D173,"yymmdd")&amp;" (10)"&amp;C173)</f>
        <v/>
      </c>
    </row>
    <row r="174">
      <c r="B174" t="str">
        <f>IF(A174="","",IFERROR(VLOOKUP(A174,Products!$A$2:$G$100,2,FALSE),"?"))</f>
        <v/>
      </c>
      <c r="D174" s="5" t="n"/>
      <c r="F174" t="str">
        <f>IF(A174="","",IFERROR(VLOOKUP(A174,Products!$A$2:$G$100,7,FALSE),"?"))</f>
        <v/>
      </c>
      <c r="G174" t="str">
        <f>IF(OR(F174="",F174="?",C174="",D174=""),"","01"&amp;F174&amp;"17"&amp;TEXT(D174,"yymmdd")&amp;"10"&amp;C174)</f>
        <v/>
      </c>
      <c r="H174" t="str">
        <f>IF(G174="","","(01)"&amp;F174&amp;" (17)"&amp;TEXT(D174,"yymmdd")&amp;" (10)"&amp;C174)</f>
        <v/>
      </c>
    </row>
    <row r="175">
      <c r="B175" t="str">
        <f>IF(A175="","",IFERROR(VLOOKUP(A175,Products!$A$2:$G$100,2,FALSE),"?"))</f>
        <v/>
      </c>
      <c r="D175" s="5" t="n"/>
      <c r="F175" t="str">
        <f>IF(A175="","",IFERROR(VLOOKUP(A175,Products!$A$2:$G$100,7,FALSE),"?"))</f>
        <v/>
      </c>
      <c r="G175" t="str">
        <f>IF(OR(F175="",F175="?",C175="",D175=""),"","01"&amp;F175&amp;"17"&amp;TEXT(D175,"yymmdd")&amp;"10"&amp;C175)</f>
        <v/>
      </c>
      <c r="H175" t="str">
        <f>IF(G175="","","(01)"&amp;F175&amp;" (17)"&amp;TEXT(D175,"yymmdd")&amp;" (10)"&amp;C175)</f>
        <v/>
      </c>
    </row>
    <row r="176">
      <c r="B176" t="str">
        <f>IF(A176="","",IFERROR(VLOOKUP(A176,Products!$A$2:$G$100,2,FALSE),"?"))</f>
        <v/>
      </c>
      <c r="D176" s="5" t="n"/>
      <c r="F176" t="str">
        <f>IF(A176="","",IFERROR(VLOOKUP(A176,Products!$A$2:$G$100,7,FALSE),"?"))</f>
        <v/>
      </c>
      <c r="G176" t="str">
        <f>IF(OR(F176="",F176="?",C176="",D176=""),"","01"&amp;F176&amp;"17"&amp;TEXT(D176,"yymmdd")&amp;"10"&amp;C176)</f>
        <v/>
      </c>
      <c r="H176" t="str">
        <f>IF(G176="","","(01)"&amp;F176&amp;" (17)"&amp;TEXT(D176,"yymmdd")&amp;" (10)"&amp;C176)</f>
        <v/>
      </c>
    </row>
    <row r="177">
      <c r="B177" t="str">
        <f>IF(A177="","",IFERROR(VLOOKUP(A177,Products!$A$2:$G$100,2,FALSE),"?"))</f>
        <v/>
      </c>
      <c r="D177" s="5" t="n"/>
      <c r="F177" t="str">
        <f>IF(A177="","",IFERROR(VLOOKUP(A177,Products!$A$2:$G$100,7,FALSE),"?"))</f>
        <v/>
      </c>
      <c r="G177" t="str">
        <f>IF(OR(F177="",F177="?",C177="",D177=""),"","01"&amp;F177&amp;"17"&amp;TEXT(D177,"yymmdd")&amp;"10"&amp;C177)</f>
        <v/>
      </c>
      <c r="H177" t="str">
        <f>IF(G177="","","(01)"&amp;F177&amp;" (17)"&amp;TEXT(D177,"yymmdd")&amp;" (10)"&amp;C177)</f>
        <v/>
      </c>
    </row>
    <row r="178">
      <c r="B178" t="str">
        <f>IF(A178="","",IFERROR(VLOOKUP(A178,Products!$A$2:$G$100,2,FALSE),"?"))</f>
        <v/>
      </c>
      <c r="D178" s="5" t="n"/>
      <c r="F178" t="str">
        <f>IF(A178="","",IFERROR(VLOOKUP(A178,Products!$A$2:$G$100,7,FALSE),"?"))</f>
        <v/>
      </c>
      <c r="G178" t="str">
        <f>IF(OR(F178="",F178="?",C178="",D178=""),"","01"&amp;F178&amp;"17"&amp;TEXT(D178,"yymmdd")&amp;"10"&amp;C178)</f>
        <v/>
      </c>
      <c r="H178" t="str">
        <f>IF(G178="","","(01)"&amp;F178&amp;" (17)"&amp;TEXT(D178,"yymmdd")&amp;" (10)"&amp;C178)</f>
        <v/>
      </c>
    </row>
    <row r="179">
      <c r="B179" t="str">
        <f>IF(A179="","",IFERROR(VLOOKUP(A179,Products!$A$2:$G$100,2,FALSE),"?"))</f>
        <v/>
      </c>
      <c r="D179" s="5" t="n"/>
      <c r="F179" t="str">
        <f>IF(A179="","",IFERROR(VLOOKUP(A179,Products!$A$2:$G$100,7,FALSE),"?"))</f>
        <v/>
      </c>
      <c r="G179" t="str">
        <f>IF(OR(F179="",F179="?",C179="",D179=""),"","01"&amp;F179&amp;"17"&amp;TEXT(D179,"yymmdd")&amp;"10"&amp;C179)</f>
        <v/>
      </c>
      <c r="H179" t="str">
        <f>IF(G179="","","(01)"&amp;F179&amp;" (17)"&amp;TEXT(D179,"yymmdd")&amp;" (10)"&amp;C179)</f>
        <v/>
      </c>
    </row>
    <row r="180">
      <c r="B180" t="str">
        <f>IF(A180="","",IFERROR(VLOOKUP(A180,Products!$A$2:$G$100,2,FALSE),"?"))</f>
        <v/>
      </c>
      <c r="D180" s="5" t="n"/>
      <c r="F180" t="str">
        <f>IF(A180="","",IFERROR(VLOOKUP(A180,Products!$A$2:$G$100,7,FALSE),"?"))</f>
        <v/>
      </c>
      <c r="G180" t="str">
        <f>IF(OR(F180="",F180="?",C180="",D180=""),"","01"&amp;F180&amp;"17"&amp;TEXT(D180,"yymmdd")&amp;"10"&amp;C180)</f>
        <v/>
      </c>
      <c r="H180" t="str">
        <f>IF(G180="","","(01)"&amp;F180&amp;" (17)"&amp;TEXT(D180,"yymmdd")&amp;" (10)"&amp;C180)</f>
        <v/>
      </c>
    </row>
    <row r="181">
      <c r="B181" t="str">
        <f>IF(A181="","",IFERROR(VLOOKUP(A181,Products!$A$2:$G$100,2,FALSE),"?"))</f>
        <v/>
      </c>
      <c r="D181" s="5" t="n"/>
      <c r="F181" t="str">
        <f>IF(A181="","",IFERROR(VLOOKUP(A181,Products!$A$2:$G$100,7,FALSE),"?"))</f>
        <v/>
      </c>
      <c r="G181" t="str">
        <f>IF(OR(F181="",F181="?",C181="",D181=""),"","01"&amp;F181&amp;"17"&amp;TEXT(D181,"yymmdd")&amp;"10"&amp;C181)</f>
        <v/>
      </c>
      <c r="H181" t="str">
        <f>IF(G181="","","(01)"&amp;F181&amp;" (17)"&amp;TEXT(D181,"yymmdd")&amp;" (10)"&amp;C181)</f>
        <v/>
      </c>
    </row>
    <row r="182">
      <c r="B182" t="str">
        <f>IF(A182="","",IFERROR(VLOOKUP(A182,Products!$A$2:$G$100,2,FALSE),"?"))</f>
        <v/>
      </c>
      <c r="D182" s="5" t="n"/>
      <c r="F182" t="str">
        <f>IF(A182="","",IFERROR(VLOOKUP(A182,Products!$A$2:$G$100,7,FALSE),"?"))</f>
        <v/>
      </c>
      <c r="G182" t="str">
        <f>IF(OR(F182="",F182="?",C182="",D182=""),"","01"&amp;F182&amp;"17"&amp;TEXT(D182,"yymmdd")&amp;"10"&amp;C182)</f>
        <v/>
      </c>
      <c r="H182" t="str">
        <f>IF(G182="","","(01)"&amp;F182&amp;" (17)"&amp;TEXT(D182,"yymmdd")&amp;" (10)"&amp;C182)</f>
        <v/>
      </c>
    </row>
    <row r="183">
      <c r="B183" t="str">
        <f>IF(A183="","",IFERROR(VLOOKUP(A183,Products!$A$2:$G$100,2,FALSE),"?"))</f>
        <v/>
      </c>
      <c r="D183" s="5" t="n"/>
      <c r="F183" t="str">
        <f>IF(A183="","",IFERROR(VLOOKUP(A183,Products!$A$2:$G$100,7,FALSE),"?"))</f>
        <v/>
      </c>
      <c r="G183" t="str">
        <f>IF(OR(F183="",F183="?",C183="",D183=""),"","01"&amp;F183&amp;"17"&amp;TEXT(D183,"yymmdd")&amp;"10"&amp;C183)</f>
        <v/>
      </c>
      <c r="H183" t="str">
        <f>IF(G183="","","(01)"&amp;F183&amp;" (17)"&amp;TEXT(D183,"yymmdd")&amp;" (10)"&amp;C183)</f>
        <v/>
      </c>
    </row>
    <row r="184">
      <c r="B184" t="str">
        <f>IF(A184="","",IFERROR(VLOOKUP(A184,Products!$A$2:$G$100,2,FALSE),"?"))</f>
        <v/>
      </c>
      <c r="D184" s="5" t="n"/>
      <c r="F184" t="str">
        <f>IF(A184="","",IFERROR(VLOOKUP(A184,Products!$A$2:$G$100,7,FALSE),"?"))</f>
        <v/>
      </c>
      <c r="G184" t="str">
        <f>IF(OR(F184="",F184="?",C184="",D184=""),"","01"&amp;F184&amp;"17"&amp;TEXT(D184,"yymmdd")&amp;"10"&amp;C184)</f>
        <v/>
      </c>
      <c r="H184" t="str">
        <f>IF(G184="","","(01)"&amp;F184&amp;" (17)"&amp;TEXT(D184,"yymmdd")&amp;" (10)"&amp;C184)</f>
        <v/>
      </c>
    </row>
    <row r="185">
      <c r="B185" t="str">
        <f>IF(A185="","",IFERROR(VLOOKUP(A185,Products!$A$2:$G$100,2,FALSE),"?"))</f>
        <v/>
      </c>
      <c r="D185" s="5" t="n"/>
      <c r="F185" t="str">
        <f>IF(A185="","",IFERROR(VLOOKUP(A185,Products!$A$2:$G$100,7,FALSE),"?"))</f>
        <v/>
      </c>
      <c r="G185" t="str">
        <f>IF(OR(F185="",F185="?",C185="",D185=""),"","01"&amp;F185&amp;"17"&amp;TEXT(D185,"yymmdd")&amp;"10"&amp;C185)</f>
        <v/>
      </c>
      <c r="H185" t="str">
        <f>IF(G185="","","(01)"&amp;F185&amp;" (17)"&amp;TEXT(D185,"yymmdd")&amp;" (10)"&amp;C185)</f>
        <v/>
      </c>
    </row>
    <row r="186">
      <c r="B186" t="str">
        <f>IF(A186="","",IFERROR(VLOOKUP(A186,Products!$A$2:$G$100,2,FALSE),"?"))</f>
        <v/>
      </c>
      <c r="D186" s="5" t="n"/>
      <c r="F186" t="str">
        <f>IF(A186="","",IFERROR(VLOOKUP(A186,Products!$A$2:$G$100,7,FALSE),"?"))</f>
        <v/>
      </c>
      <c r="G186" t="str">
        <f>IF(OR(F186="",F186="?",C186="",D186=""),"","01"&amp;F186&amp;"17"&amp;TEXT(D186,"yymmdd")&amp;"10"&amp;C186)</f>
        <v/>
      </c>
      <c r="H186" t="str">
        <f>IF(G186="","","(01)"&amp;F186&amp;" (17)"&amp;TEXT(D186,"yymmdd")&amp;" (10)"&amp;C186)</f>
        <v/>
      </c>
    </row>
    <row r="187">
      <c r="B187" t="str">
        <f>IF(A187="","",IFERROR(VLOOKUP(A187,Products!$A$2:$G$100,2,FALSE),"?"))</f>
        <v/>
      </c>
      <c r="D187" s="5" t="n"/>
      <c r="F187" t="str">
        <f>IF(A187="","",IFERROR(VLOOKUP(A187,Products!$A$2:$G$100,7,FALSE),"?"))</f>
        <v/>
      </c>
      <c r="G187" t="str">
        <f>IF(OR(F187="",F187="?",C187="",D187=""),"","01"&amp;F187&amp;"17"&amp;TEXT(D187,"yymmdd")&amp;"10"&amp;C187)</f>
        <v/>
      </c>
      <c r="H187" t="str">
        <f>IF(G187="","","(01)"&amp;F187&amp;" (17)"&amp;TEXT(D187,"yymmdd")&amp;" (10)"&amp;C187)</f>
        <v/>
      </c>
    </row>
    <row r="188">
      <c r="B188" t="str">
        <f>IF(A188="","",IFERROR(VLOOKUP(A188,Products!$A$2:$G$100,2,FALSE),"?"))</f>
        <v/>
      </c>
      <c r="D188" s="5" t="n"/>
      <c r="F188" t="str">
        <f>IF(A188="","",IFERROR(VLOOKUP(A188,Products!$A$2:$G$100,7,FALSE),"?"))</f>
        <v/>
      </c>
      <c r="G188" t="str">
        <f>IF(OR(F188="",F188="?",C188="",D188=""),"","01"&amp;F188&amp;"17"&amp;TEXT(D188,"yymmdd")&amp;"10"&amp;C188)</f>
        <v/>
      </c>
      <c r="H188" t="str">
        <f>IF(G188="","","(01)"&amp;F188&amp;" (17)"&amp;TEXT(D188,"yymmdd")&amp;" (10)"&amp;C188)</f>
        <v/>
      </c>
    </row>
    <row r="189">
      <c r="B189" t="str">
        <f>IF(A189="","",IFERROR(VLOOKUP(A189,Products!$A$2:$G$100,2,FALSE),"?"))</f>
        <v/>
      </c>
      <c r="D189" s="5" t="n"/>
      <c r="F189" t="str">
        <f>IF(A189="","",IFERROR(VLOOKUP(A189,Products!$A$2:$G$100,7,FALSE),"?"))</f>
        <v/>
      </c>
      <c r="G189" t="str">
        <f>IF(OR(F189="",F189="?",C189="",D189=""),"","01"&amp;F189&amp;"17"&amp;TEXT(D189,"yymmdd")&amp;"10"&amp;C189)</f>
        <v/>
      </c>
      <c r="H189" t="str">
        <f>IF(G189="","","(01)"&amp;F189&amp;" (17)"&amp;TEXT(D189,"yymmdd")&amp;" (10)"&amp;C189)</f>
        <v/>
      </c>
    </row>
    <row r="190">
      <c r="B190" t="str">
        <f>IF(A190="","",IFERROR(VLOOKUP(A190,Products!$A$2:$G$100,2,FALSE),"?"))</f>
        <v/>
      </c>
      <c r="D190" s="5" t="n"/>
      <c r="F190" t="str">
        <f>IF(A190="","",IFERROR(VLOOKUP(A190,Products!$A$2:$G$100,7,FALSE),"?"))</f>
        <v/>
      </c>
      <c r="G190" t="str">
        <f>IF(OR(F190="",F190="?",C190="",D190=""),"","01"&amp;F190&amp;"17"&amp;TEXT(D190,"yymmdd")&amp;"10"&amp;C190)</f>
        <v/>
      </c>
      <c r="H190" t="str">
        <f>IF(G190="","","(01)"&amp;F190&amp;" (17)"&amp;TEXT(D190,"yymmdd")&amp;" (10)"&amp;C190)</f>
        <v/>
      </c>
    </row>
    <row r="191">
      <c r="B191" t="str">
        <f>IF(A191="","",IFERROR(VLOOKUP(A191,Products!$A$2:$G$100,2,FALSE),"?"))</f>
        <v/>
      </c>
      <c r="D191" s="5" t="n"/>
      <c r="F191" t="str">
        <f>IF(A191="","",IFERROR(VLOOKUP(A191,Products!$A$2:$G$100,7,FALSE),"?"))</f>
        <v/>
      </c>
      <c r="G191" t="str">
        <f>IF(OR(F191="",F191="?",C191="",D191=""),"","01"&amp;F191&amp;"17"&amp;TEXT(D191,"yymmdd")&amp;"10"&amp;C191)</f>
        <v/>
      </c>
      <c r="H191" t="str">
        <f>IF(G191="","","(01)"&amp;F191&amp;" (17)"&amp;TEXT(D191,"yymmdd")&amp;" (10)"&amp;C191)</f>
        <v/>
      </c>
    </row>
    <row r="192">
      <c r="B192" t="str">
        <f>IF(A192="","",IFERROR(VLOOKUP(A192,Products!$A$2:$G$100,2,FALSE),"?"))</f>
        <v/>
      </c>
      <c r="D192" s="5" t="n"/>
      <c r="F192" t="str">
        <f>IF(A192="","",IFERROR(VLOOKUP(A192,Products!$A$2:$G$100,7,FALSE),"?"))</f>
        <v/>
      </c>
      <c r="G192" t="str">
        <f>IF(OR(F192="",F192="?",C192="",D192=""),"","01"&amp;F192&amp;"17"&amp;TEXT(D192,"yymmdd")&amp;"10"&amp;C192)</f>
        <v/>
      </c>
      <c r="H192" t="str">
        <f>IF(G192="","","(01)"&amp;F192&amp;" (17)"&amp;TEXT(D192,"yymmdd")&amp;" (10)"&amp;C192)</f>
        <v/>
      </c>
    </row>
    <row r="193">
      <c r="B193" t="str">
        <f>IF(A193="","",IFERROR(VLOOKUP(A193,Products!$A$2:$G$100,2,FALSE),"?"))</f>
        <v/>
      </c>
      <c r="D193" s="5" t="n"/>
      <c r="F193" t="str">
        <f>IF(A193="","",IFERROR(VLOOKUP(A193,Products!$A$2:$G$100,7,FALSE),"?"))</f>
        <v/>
      </c>
      <c r="G193" t="str">
        <f>IF(OR(F193="",F193="?",C193="",D193=""),"","01"&amp;F193&amp;"17"&amp;TEXT(D193,"yymmdd")&amp;"10"&amp;C193)</f>
        <v/>
      </c>
      <c r="H193" t="str">
        <f>IF(G193="","","(01)"&amp;F193&amp;" (17)"&amp;TEXT(D193,"yymmdd")&amp;" (10)"&amp;C193)</f>
        <v/>
      </c>
    </row>
    <row r="194">
      <c r="B194" t="str">
        <f>IF(A194="","",IFERROR(VLOOKUP(A194,Products!$A$2:$G$100,2,FALSE),"?"))</f>
        <v/>
      </c>
      <c r="D194" s="5" t="n"/>
      <c r="F194" t="str">
        <f>IF(A194="","",IFERROR(VLOOKUP(A194,Products!$A$2:$G$100,7,FALSE),"?"))</f>
        <v/>
      </c>
      <c r="G194" t="str">
        <f>IF(OR(F194="",F194="?",C194="",D194=""),"","01"&amp;F194&amp;"17"&amp;TEXT(D194,"yymmdd")&amp;"10"&amp;C194)</f>
        <v/>
      </c>
      <c r="H194" t="str">
        <f>IF(G194="","","(01)"&amp;F194&amp;" (17)"&amp;TEXT(D194,"yymmdd")&amp;" (10)"&amp;C194)</f>
        <v/>
      </c>
    </row>
    <row r="195">
      <c r="B195" t="str">
        <f>IF(A195="","",IFERROR(VLOOKUP(A195,Products!$A$2:$G$100,2,FALSE),"?"))</f>
        <v/>
      </c>
      <c r="D195" s="5" t="n"/>
      <c r="F195" t="str">
        <f>IF(A195="","",IFERROR(VLOOKUP(A195,Products!$A$2:$G$100,7,FALSE),"?"))</f>
        <v/>
      </c>
      <c r="G195" t="str">
        <f>IF(OR(F195="",F195="?",C195="",D195=""),"","01"&amp;F195&amp;"17"&amp;TEXT(D195,"yymmdd")&amp;"10"&amp;C195)</f>
        <v/>
      </c>
      <c r="H195" t="str">
        <f>IF(G195="","","(01)"&amp;F195&amp;" (17)"&amp;TEXT(D195,"yymmdd")&amp;" (10)"&amp;C195)</f>
        <v/>
      </c>
    </row>
    <row r="196">
      <c r="B196" t="str">
        <f>IF(A196="","",IFERROR(VLOOKUP(A196,Products!$A$2:$G$100,2,FALSE),"?"))</f>
        <v/>
      </c>
      <c r="D196" s="5" t="n"/>
      <c r="F196" t="str">
        <f>IF(A196="","",IFERROR(VLOOKUP(A196,Products!$A$2:$G$100,7,FALSE),"?"))</f>
        <v/>
      </c>
      <c r="G196" t="str">
        <f>IF(OR(F196="",F196="?",C196="",D196=""),"","01"&amp;F196&amp;"17"&amp;TEXT(D196,"yymmdd")&amp;"10"&amp;C196)</f>
        <v/>
      </c>
      <c r="H196" t="str">
        <f>IF(G196="","","(01)"&amp;F196&amp;" (17)"&amp;TEXT(D196,"yymmdd")&amp;" (10)"&amp;C196)</f>
        <v/>
      </c>
    </row>
    <row r="197">
      <c r="B197" t="str">
        <f>IF(A197="","",IFERROR(VLOOKUP(A197,Products!$A$2:$G$100,2,FALSE),"?"))</f>
        <v/>
      </c>
      <c r="D197" s="5" t="n"/>
      <c r="F197" t="str">
        <f>IF(A197="","",IFERROR(VLOOKUP(A197,Products!$A$2:$G$100,7,FALSE),"?"))</f>
        <v/>
      </c>
      <c r="G197" t="str">
        <f>IF(OR(F197="",F197="?",C197="",D197=""),"","01"&amp;F197&amp;"17"&amp;TEXT(D197,"yymmdd")&amp;"10"&amp;C197)</f>
        <v/>
      </c>
      <c r="H197" t="str">
        <f>IF(G197="","","(01)"&amp;F197&amp;" (17)"&amp;TEXT(D197,"yymmdd")&amp;" (10)"&amp;C197)</f>
        <v/>
      </c>
    </row>
    <row r="198">
      <c r="B198" t="str">
        <f>IF(A198="","",IFERROR(VLOOKUP(A198,Products!$A$2:$G$100,2,FALSE),"?"))</f>
        <v/>
      </c>
      <c r="D198" s="5" t="n"/>
      <c r="F198" t="str">
        <f>IF(A198="","",IFERROR(VLOOKUP(A198,Products!$A$2:$G$100,7,FALSE),"?"))</f>
        <v/>
      </c>
      <c r="G198" t="str">
        <f>IF(OR(F198="",F198="?",C198="",D198=""),"","01"&amp;F198&amp;"17"&amp;TEXT(D198,"yymmdd")&amp;"10"&amp;C198)</f>
        <v/>
      </c>
      <c r="H198" t="str">
        <f>IF(G198="","","(01)"&amp;F198&amp;" (17)"&amp;TEXT(D198,"yymmdd")&amp;" (10)"&amp;C198)</f>
        <v/>
      </c>
    </row>
    <row r="199">
      <c r="B199" t="str">
        <f>IF(A199="","",IFERROR(VLOOKUP(A199,Products!$A$2:$G$100,2,FALSE),"?"))</f>
        <v/>
      </c>
      <c r="D199" s="5" t="n"/>
      <c r="F199" t="str">
        <f>IF(A199="","",IFERROR(VLOOKUP(A199,Products!$A$2:$G$100,7,FALSE),"?"))</f>
        <v/>
      </c>
      <c r="G199" t="str">
        <f>IF(OR(F199="",F199="?",C199="",D199=""),"","01"&amp;F199&amp;"17"&amp;TEXT(D199,"yymmdd")&amp;"10"&amp;C199)</f>
        <v/>
      </c>
      <c r="H199" t="str">
        <f>IF(G199="","","(01)"&amp;F199&amp;" (17)"&amp;TEXT(D199,"yymmdd")&amp;" (10)"&amp;C199)</f>
        <v/>
      </c>
    </row>
    <row r="200">
      <c r="B200" t="str">
        <f>IF(A200="","",IFERROR(VLOOKUP(A200,Products!$A$2:$G$100,2,FALSE),"?"))</f>
        <v/>
      </c>
      <c r="D200" s="5" t="n"/>
      <c r="F200" t="str">
        <f>IF(A200="","",IFERROR(VLOOKUP(A200,Products!$A$2:$G$100,7,FALSE),"?"))</f>
        <v/>
      </c>
      <c r="G200" t="str">
        <f>IF(OR(F200="",F200="?",C200="",D200=""),"","01"&amp;F200&amp;"17"&amp;TEXT(D200,"yymmdd")&amp;"10"&amp;C200)</f>
        <v/>
      </c>
      <c r="H200" t="str">
        <f>IF(G200="","","(01)"&amp;F200&amp;" (17)"&amp;TEXT(D200,"yymmdd")&amp;" (10)"&amp;C200)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tabSelected="0" workbookViewId="0">
      <selection activeCell="A1" sqref="A1"/>
    </sheetView>
  </sheetViews>
  <sheetFormatPr baseColWidth="8" defaultRowHeight="15"/>
  <cols>
    <col width="22" customWidth="1" min="1" max="1"/>
    <col width="46" customWidth="1" min="2" max="2"/>
  </cols>
  <sheetData>
    <row r="1">
      <c r="A1" s="6" t="inlineStr">
        <is>
          <t>Case label</t>
        </is>
      </c>
    </row>
    <row r="2">
      <c r="A2" s="7" t="inlineStr">
        <is>
          <t>From</t>
        </is>
      </c>
      <c r="B2" t="inlineStr">
        <is>
          <t>Saguaro Salsa Co., Tucson, AZ 85713 (made up)</t>
        </is>
      </c>
    </row>
    <row r="3">
      <c r="A3" s="7" t="inlineStr">
        <is>
          <t>Product</t>
        </is>
      </c>
      <c r="B3" t="str">
        <f>Shipment!B2</f>
        <v>Fresh salsa roja, 16 oz tubs</v>
      </c>
    </row>
    <row r="4">
      <c r="A4" s="7" t="inlineStr">
        <is>
          <t>SKU</t>
        </is>
      </c>
      <c r="B4" t="str">
        <f>Shipment!A2</f>
        <v>SR-16-CS</v>
      </c>
    </row>
    <row r="5">
      <c r="A5" s="7" t="inlineStr">
        <is>
          <t>Contents</t>
        </is>
      </c>
      <c r="B5" t="str">
        <f>IFERROR(VLOOKUP(Shipment!A2,Products!$A$2:$D$100,3,FALSE)&amp;" units, "&amp;VLOOKUP(Shipment!A2,Products!$A$2:$D$100,4,FALSE),"")</f>
        <v>12 units, 12 lb (5.44 kg)</v>
      </c>
    </row>
    <row r="6">
      <c r="A6" s="7" t="inlineStr">
        <is>
          <t>Lot</t>
        </is>
      </c>
      <c r="B6" t="str">
        <f>Shipment!C2</f>
        <v>SR-261012A</v>
      </c>
    </row>
    <row r="7">
      <c r="A7" s="7" t="inlineStr">
        <is>
          <t>Use by</t>
        </is>
      </c>
      <c r="B7" s="5">
        <f>Shipment!D2</f>
        <v>46321.0</v>
      </c>
    </row>
    <row r="8">
      <c r="A8" s="7" t="inlineStr">
        <is>
          <t>Case GTIN-14</t>
        </is>
      </c>
      <c r="B8" t="str">
        <f>Shipment!F2</f>
        <v>10061414110010</v>
      </c>
    </row>
    <row r="9" ht="30" customHeight="1">
      <c r="A9" s="8" t="inlineStr">
        <is>
          <t>Barcode (GS1-128) reads</t>
        </is>
      </c>
      <c r="B9" s="9" t="str">
        <f>Shipment!H2</f>
        <v>(01)10061414110010 (17)261026 (10)SR-261012A</v>
      </c>
    </row>
    <row r="10"/>
    <row r="11">
      <c r="A11" s="4" t="inlineStr">
        <is>
          <t>Print at 4 x 6 inches. Put the barcode from your label printer or a barcode generator above the last line.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Case label template</t>
        </is>
      </c>
    </row>
    <row r="2" ht="15" customHeight="1">
      <c r="A2" s="11" t="inlineStr">
        <is>
          <t>From the article: https://www.tarostack.com/articles/case-label-template</t>
        </is>
      </c>
    </row>
    <row r="3" ht="15" customHeight="1">
      <c r="A3" s="11" t="inlineStr"/>
    </row>
    <row r="4" ht="45" customHeight="1">
      <c r="A4" s="11" t="inlineStr">
        <is>
          <t>Products: each product's case, with the 13 digits of its case GTIN before the check digit. The check digit is worked out by formula, the GS1 way: alternate weights of 3 and 1 from the left, then the number that brings the total to a multiple of 10.</t>
        </is>
      </c>
    </row>
    <row r="5" ht="30" customHeight="1">
      <c r="A5" s="11" t="inlineStr">
        <is>
          <t>The example uses 0614141, the company prefix GS1 uses in its own examples. Use your own prefix from GS1; never make one up.</t>
        </is>
      </c>
    </row>
    <row r="6" ht="45" customHeight="1">
      <c r="A6" s="11" t="inlineStr">
        <is>
          <t>Shipment: one line for each product and lot shipped. The product and GTIN fill in from the SKU; the GS1-128 element string, (01) GTIN, (17) use-by as yymmdd and (10) lot, and the human-readable line fill in.</t>
        </is>
      </c>
    </row>
    <row r="7" ht="30" customHeight="1">
      <c r="A7" s="11" t="inlineStr">
        <is>
          <t>Case label: a printable label for the first shipment line. The barcode itself comes from a label printer or a barcode generator fed the element string.</t>
        </is>
      </c>
    </row>
    <row r="8" ht="15" customHeight="1">
      <c r="A8" s="11" t="inlineStr"/>
    </row>
    <row r="9" ht="15" customHeight="1">
      <c r="A9" s="11" t="inlineStr">
        <is>
          <t>Works in Excel (2010 and later), Google Sheets, LibreOffice and Numbers. No macros.</t>
        </is>
      </c>
    </row>
    <row r="10" ht="30" customHeight="1">
      <c r="A10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