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zzas" sheetId="1" state="visible" r:id="rId1"/>
    <sheet xmlns:r="http://schemas.openxmlformats.org/officeDocument/2006/relationships" name="Rules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'Pizzas'!$1:$1</definedName>
    <definedName name="_xlnm.Print_Titles" localSheetId="1">'Rules'!$1:$1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8" customWidth="1" min="3" max="3"/>
    <col width="11" customWidth="1" min="4" max="4"/>
    <col width="30" customWidth="1" min="5" max="5"/>
    <col width="30" customWidth="1" min="6" max="6"/>
    <col width="36" customWidth="1" min="7" max="7"/>
    <col width="40" customWidth="1" min="8" max="8"/>
  </cols>
  <sheetData>
    <row r="1" ht="30" customHeight="1">
      <c r="A1" s="1" t="inlineStr">
        <is>
          <t>Product</t>
        </is>
      </c>
      <c r="B1" s="1" t="inlineStr">
        <is>
          <t>Needs refrigeration?</t>
        </is>
      </c>
      <c r="C1" s="1" t="inlineStr">
        <is>
          <t>Meat?</t>
        </is>
      </c>
      <c r="D1" s="1" t="inlineStr">
        <is>
          <t>Sold hot for pickup?</t>
        </is>
      </c>
      <c r="E1" s="1" t="inlineStr">
        <is>
          <t>Michigan cottage food</t>
        </is>
      </c>
      <c r="F1" s="1" t="inlineStr">
        <is>
          <t>Minnesota cottage food</t>
        </is>
      </c>
      <c r="G1" s="1" t="inlineStr">
        <is>
          <t>North Dakota cottage food</t>
        </is>
      </c>
      <c r="H1" s="1" t="inlineStr">
        <is>
          <t>Utah home kitchen permit</t>
        </is>
      </c>
    </row>
    <row r="2" ht="30" customHeight="1">
      <c r="A2" s="2" t="inlineStr">
        <is>
          <t>Margherita pizza, hot for pickup</t>
        </is>
      </c>
      <c r="B2" s="3" t="inlineStr">
        <is>
          <t>Yes</t>
        </is>
      </c>
      <c r="C2" s="3" t="inlineStr">
        <is>
          <t>No</t>
        </is>
      </c>
      <c r="D2" s="3" t="inlineStr">
        <is>
          <t>Yes</t>
        </is>
      </c>
      <c r="E2" s="2" t="str">
        <f>IF(A2="","",IF(OR(B2="Yes",C2="Yes",D2="Yes"),"No: needs time and temperature control","Yes: prepackaged, labeled, sold straight to the consumer"))</f>
        <v>No: needs time and temperature control</v>
      </c>
      <c r="F2" s="2" t="str">
        <f>IF(A2="","",IF(OR(B2="Yes",C2="Yes",D2="Yes"),"No: potentially hazardous food isn't covered","Yes, after registering and training, with the label and sign"))</f>
        <v>No: potentially hazardous food isn't covered</v>
      </c>
      <c r="G2" s="2" t="str">
        <f>IF(A2="","",IF(C2="Yes","No: uninspected meat products aren't allowed",IF(OR(B2="Yes",D2="Yes"),"Only frozen, with safe handling instructions and a frozen disclosure","Yes: direct to the consumer, with the sign or label")))</f>
        <v>Only frozen, with safe handling instructions and a frozen disclosure</v>
      </c>
      <c r="H2" s="2" t="str">
        <f>IF(A2="","",IF(D2="Yes","Yes, with the permit: made and served the same day, not eaten on site",IF(B2="Yes","With the permit, only within 72 hours of making, with temperature logs and date marks","Yes, with the permit")))</f>
        <v>Yes, with the permit: made and served the same day, not eaten on site</v>
      </c>
    </row>
    <row r="3" ht="30" customHeight="1">
      <c r="A3" s="2" t="inlineStr">
        <is>
          <t>Pepperoni pizza, hot for pickup</t>
        </is>
      </c>
      <c r="B3" s="3" t="inlineStr">
        <is>
          <t>Yes</t>
        </is>
      </c>
      <c r="C3" s="3" t="inlineStr">
        <is>
          <t>Yes</t>
        </is>
      </c>
      <c r="D3" s="3" t="inlineStr">
        <is>
          <t>Yes</t>
        </is>
      </c>
      <c r="E3" s="2" t="str">
        <f>IF(A3="","",IF(OR(B3="Yes",C3="Yes",D3="Yes"),"No: needs time and temperature control","Yes: prepackaged, labeled, sold straight to the consumer"))</f>
        <v>No: needs time and temperature control</v>
      </c>
      <c r="F3" s="2" t="str">
        <f>IF(A3="","",IF(OR(B3="Yes",C3="Yes",D3="Yes"),"No: potentially hazardous food isn't covered","Yes, after registering and training, with the label and sign"))</f>
        <v>No: potentially hazardous food isn't covered</v>
      </c>
      <c r="G3" s="2" t="str">
        <f>IF(A3="","",IF(C3="Yes","No: uninspected meat products aren't allowed",IF(OR(B3="Yes",D3="Yes"),"Only frozen, with safe handling instructions and a frozen disclosure","Yes: direct to the consumer, with the sign or label")))</f>
        <v>No: uninspected meat products aren't allowed</v>
      </c>
      <c r="H3" s="2" t="str">
        <f>IF(A3="","",IF(D3="Yes","Yes, with the permit: made and served the same day, not eaten on site",IF(B3="Yes","With the permit, only within 72 hours of making, with temperature logs and date marks","Yes, with the permit")))</f>
        <v>Yes, with the permit: made and served the same day, not eaten on site</v>
      </c>
    </row>
    <row r="4" ht="30" customHeight="1">
      <c r="A4" s="2" t="inlineStr">
        <is>
          <t>Cheese pizza, frozen, take and bake</t>
        </is>
      </c>
      <c r="B4" s="3" t="inlineStr">
        <is>
          <t>Yes</t>
        </is>
      </c>
      <c r="C4" s="3" t="inlineStr">
        <is>
          <t>No</t>
        </is>
      </c>
      <c r="D4" s="3" t="inlineStr">
        <is>
          <t>No</t>
        </is>
      </c>
      <c r="E4" s="2" t="str">
        <f>IF(A4="","",IF(OR(B4="Yes",C4="Yes",D4="Yes"),"No: needs time and temperature control","Yes: prepackaged, labeled, sold straight to the consumer"))</f>
        <v>No: needs time and temperature control</v>
      </c>
      <c r="F4" s="2" t="str">
        <f>IF(A4="","",IF(OR(B4="Yes",C4="Yes",D4="Yes"),"No: potentially hazardous food isn't covered","Yes, after registering and training, with the label and sign"))</f>
        <v>No: potentially hazardous food isn't covered</v>
      </c>
      <c r="G4" s="2" t="str">
        <f>IF(A4="","",IF(C4="Yes","No: uninspected meat products aren't allowed",IF(OR(B4="Yes",D4="Yes"),"Only frozen, with safe handling instructions and a frozen disclosure","Yes: direct to the consumer, with the sign or label")))</f>
        <v>Only frozen, with safe handling instructions and a frozen disclosure</v>
      </c>
      <c r="H4" s="2" t="str">
        <f>IF(A4="","",IF(D4="Yes","Yes, with the permit: made and served the same day, not eaten on site",IF(B4="Yes","With the permit, only within 72 hours of making, with temperature logs and date marks","Yes, with the permit")))</f>
        <v>With the permit, only within 72 hours of making, with temperature logs and date marks</v>
      </c>
    </row>
    <row r="5" ht="30" customHeight="1">
      <c r="A5" s="2" t="inlineStr">
        <is>
          <t>Plain par-baked crusts, two-pack</t>
        </is>
      </c>
      <c r="B5" s="3" t="inlineStr">
        <is>
          <t>No</t>
        </is>
      </c>
      <c r="C5" s="3" t="inlineStr">
        <is>
          <t>No</t>
        </is>
      </c>
      <c r="D5" s="3" t="inlineStr">
        <is>
          <t>No</t>
        </is>
      </c>
      <c r="E5" s="2" t="str">
        <f>IF(A5="","",IF(OR(B5="Yes",C5="Yes",D5="Yes"),"No: needs time and temperature control","Yes: prepackaged, labeled, sold straight to the consumer"))</f>
        <v>Yes: prepackaged, labeled, sold straight to the consumer</v>
      </c>
      <c r="F5" s="2" t="str">
        <f>IF(A5="","",IF(OR(B5="Yes",C5="Yes",D5="Yes"),"No: potentially hazardous food isn't covered","Yes, after registering and training, with the label and sign"))</f>
        <v>Yes, after registering and training, with the label and sign</v>
      </c>
      <c r="G5" s="2" t="str">
        <f>IF(A5="","",IF(C5="Yes","No: uninspected meat products aren't allowed",IF(OR(B5="Yes",D5="Yes"),"Only frozen, with safe handling instructions and a frozen disclosure","Yes: direct to the consumer, with the sign or label")))</f>
        <v>Yes: direct to the consumer, with the sign or label</v>
      </c>
      <c r="H5" s="2" t="str">
        <f>IF(A5="","",IF(D5="Yes","Yes, with the permit: made and served the same day, not eaten on site",IF(B5="Yes","With the permit, only within 72 hours of making, with temperature logs and date marks","Yes, with the permit")))</f>
        <v>Yes, with the permit</v>
      </c>
    </row>
    <row r="6">
      <c r="A6" s="2" t="n"/>
      <c r="E6" s="2" t="str">
        <f>IF(A6="","",IF(OR(B6="Yes",C6="Yes",D6="Yes"),"No: needs time and temperature control","Yes: prepackaged, labeled, sold straight to the consumer"))</f>
        <v/>
      </c>
      <c r="F6" s="2" t="str">
        <f>IF(A6="","",IF(OR(B6="Yes",C6="Yes",D6="Yes"),"No: potentially hazardous food isn't covered","Yes, after registering and training, with the label and sign"))</f>
        <v/>
      </c>
      <c r="G6" s="2" t="str">
        <f>IF(A6="","",IF(C6="Yes","No: uninspected meat products aren't allowed",IF(OR(B6="Yes",D6="Yes"),"Only frozen, with safe handling instructions and a frozen disclosure","Yes: direct to the consumer, with the sign or label")))</f>
        <v/>
      </c>
      <c r="H6" s="2" t="str">
        <f>IF(A6="","",IF(D6="Yes","Yes, with the permit: made and served the same day, not eaten on site",IF(B6="Yes","With the permit, only within 72 hours of making, with temperature logs and date marks","Yes, with the permit")))</f>
        <v/>
      </c>
    </row>
    <row r="7">
      <c r="A7" s="2" t="n"/>
      <c r="E7" s="2" t="str">
        <f>IF(A7="","",IF(OR(B7="Yes",C7="Yes",D7="Yes"),"No: needs time and temperature control","Yes: prepackaged, labeled, sold straight to the consumer"))</f>
        <v/>
      </c>
      <c r="F7" s="2" t="str">
        <f>IF(A7="","",IF(OR(B7="Yes",C7="Yes",D7="Yes"),"No: potentially hazardous food isn't covered","Yes, after registering and training, with the label and sign"))</f>
        <v/>
      </c>
      <c r="G7" s="2" t="str">
        <f>IF(A7="","",IF(C7="Yes","No: uninspected meat products aren't allowed",IF(OR(B7="Yes",D7="Yes"),"Only frozen, with safe handling instructions and a frozen disclosure","Yes: direct to the consumer, with the sign or label")))</f>
        <v/>
      </c>
      <c r="H7" s="2" t="str">
        <f>IF(A7="","",IF(D7="Yes","Yes, with the permit: made and served the same day, not eaten on site",IF(B7="Yes","With the permit, only within 72 hours of making, with temperature logs and date marks","Yes, with the permit")))</f>
        <v/>
      </c>
    </row>
    <row r="8">
      <c r="A8" s="2" t="n"/>
      <c r="E8" s="2" t="str">
        <f>IF(A8="","",IF(OR(B8="Yes",C8="Yes",D8="Yes"),"No: needs time and temperature control","Yes: prepackaged, labeled, sold straight to the consumer"))</f>
        <v/>
      </c>
      <c r="F8" s="2" t="str">
        <f>IF(A8="","",IF(OR(B8="Yes",C8="Yes",D8="Yes"),"No: potentially hazardous food isn't covered","Yes, after registering and training, with the label and sign"))</f>
        <v/>
      </c>
      <c r="G8" s="2" t="str">
        <f>IF(A8="","",IF(C8="Yes","No: uninspected meat products aren't allowed",IF(OR(B8="Yes",D8="Yes"),"Only frozen, with safe handling instructions and a frozen disclosure","Yes: direct to the consumer, with the sign or label")))</f>
        <v/>
      </c>
      <c r="H8" s="2" t="str">
        <f>IF(A8="","",IF(D8="Yes","Yes, with the permit: made and served the same day, not eaten on site",IF(B8="Yes","With the permit, only within 72 hours of making, with temperature logs and date marks","Yes, with the permit")))</f>
        <v/>
      </c>
    </row>
    <row r="9">
      <c r="A9" s="2" t="n"/>
      <c r="E9" s="2" t="str">
        <f>IF(A9="","",IF(OR(B9="Yes",C9="Yes",D9="Yes"),"No: needs time and temperature control","Yes: prepackaged, labeled, sold straight to the consumer"))</f>
        <v/>
      </c>
      <c r="F9" s="2" t="str">
        <f>IF(A9="","",IF(OR(B9="Yes",C9="Yes",D9="Yes"),"No: potentially hazardous food isn't covered","Yes, after registering and training, with the label and sign"))</f>
        <v/>
      </c>
      <c r="G9" s="2" t="str">
        <f>IF(A9="","",IF(C9="Yes","No: uninspected meat products aren't allowed",IF(OR(B9="Yes",D9="Yes"),"Only frozen, with safe handling instructions and a frozen disclosure","Yes: direct to the consumer, with the sign or label")))</f>
        <v/>
      </c>
      <c r="H9" s="2" t="str">
        <f>IF(A9="","",IF(D9="Yes","Yes, with the permit: made and served the same day, not eaten on site",IF(B9="Yes","With the permit, only within 72 hours of making, with temperature logs and date marks","Yes, with the permit")))</f>
        <v/>
      </c>
    </row>
    <row r="10">
      <c r="A10" s="2" t="n"/>
      <c r="E10" s="2" t="str">
        <f>IF(A10="","",IF(OR(B10="Yes",C10="Yes",D10="Yes"),"No: needs time and temperature control","Yes: prepackaged, labeled, sold straight to the consumer"))</f>
        <v/>
      </c>
      <c r="F10" s="2" t="str">
        <f>IF(A10="","",IF(OR(B10="Yes",C10="Yes",D10="Yes"),"No: potentially hazardous food isn't covered","Yes, after registering and training, with the label and sign"))</f>
        <v/>
      </c>
      <c r="G10" s="2" t="str">
        <f>IF(A10="","",IF(C10="Yes","No: uninspected meat products aren't allowed",IF(OR(B10="Yes",D10="Yes"),"Only frozen, with safe handling instructions and a frozen disclosure","Yes: direct to the consumer, with the sign or label")))</f>
        <v/>
      </c>
      <c r="H10" s="2" t="str">
        <f>IF(A10="","",IF(D10="Yes","Yes, with the permit: made and served the same day, not eaten on site",IF(B10="Yes","With the permit, only within 72 hours of making, with temperature logs and date marks","Yes, with the permit")))</f>
        <v/>
      </c>
    </row>
    <row r="11">
      <c r="A11" s="2" t="n"/>
      <c r="E11" s="2" t="str">
        <f>IF(A11="","",IF(OR(B11="Yes",C11="Yes",D11="Yes"),"No: needs time and temperature control","Yes: prepackaged, labeled, sold straight to the consumer"))</f>
        <v/>
      </c>
      <c r="F11" s="2" t="str">
        <f>IF(A11="","",IF(OR(B11="Yes",C11="Yes",D11="Yes"),"No: potentially hazardous food isn't covered","Yes, after registering and training, with the label and sign"))</f>
        <v/>
      </c>
      <c r="G11" s="2" t="str">
        <f>IF(A11="","",IF(C11="Yes","No: uninspected meat products aren't allowed",IF(OR(B11="Yes",D11="Yes"),"Only frozen, with safe handling instructions and a frozen disclosure","Yes: direct to the consumer, with the sign or label")))</f>
        <v/>
      </c>
      <c r="H11" s="2" t="str">
        <f>IF(A11="","",IF(D11="Yes","Yes, with the permit: made and served the same day, not eaten on site",IF(B11="Yes","With the permit, only within 72 hours of making, with temperature logs and date marks","Yes, with the permit")))</f>
        <v/>
      </c>
    </row>
    <row r="12">
      <c r="A12" s="2" t="n"/>
      <c r="E12" s="2" t="str">
        <f>IF(A12="","",IF(OR(B12="Yes",C12="Yes",D12="Yes"),"No: needs time and temperature control","Yes: prepackaged, labeled, sold straight to the consumer"))</f>
        <v/>
      </c>
      <c r="F12" s="2" t="str">
        <f>IF(A12="","",IF(OR(B12="Yes",C12="Yes",D12="Yes"),"No: potentially hazardous food isn't covered","Yes, after registering and training, with the label and sign"))</f>
        <v/>
      </c>
      <c r="G12" s="2" t="str">
        <f>IF(A12="","",IF(C12="Yes","No: uninspected meat products aren't allowed",IF(OR(B12="Yes",D12="Yes"),"Only frozen, with safe handling instructions and a frozen disclosure","Yes: direct to the consumer, with the sign or label")))</f>
        <v/>
      </c>
      <c r="H12" s="2" t="str">
        <f>IF(A12="","",IF(D12="Yes","Yes, with the permit: made and served the same day, not eaten on site",IF(B12="Yes","With the permit, only within 72 hours of making, with temperature logs and date marks","Yes, with the permit")))</f>
        <v/>
      </c>
    </row>
    <row r="13">
      <c r="A13" s="2" t="n"/>
      <c r="E13" s="2" t="str">
        <f>IF(A13="","",IF(OR(B13="Yes",C13="Yes",D13="Yes"),"No: needs time and temperature control","Yes: prepackaged, labeled, sold straight to the consumer"))</f>
        <v/>
      </c>
      <c r="F13" s="2" t="str">
        <f>IF(A13="","",IF(OR(B13="Yes",C13="Yes",D13="Yes"),"No: potentially hazardous food isn't covered","Yes, after registering and training, with the label and sign"))</f>
        <v/>
      </c>
      <c r="G13" s="2" t="str">
        <f>IF(A13="","",IF(C13="Yes","No: uninspected meat products aren't allowed",IF(OR(B13="Yes",D13="Yes"),"Only frozen, with safe handling instructions and a frozen disclosure","Yes: direct to the consumer, with the sign or label")))</f>
        <v/>
      </c>
      <c r="H13" s="2" t="str">
        <f>IF(A13="","",IF(D13="Yes","Yes, with the permit: made and served the same day, not eaten on site",IF(B13="Yes","With the permit, only within 72 hours of making, with temperature logs and date marks","Yes, with the permit")))</f>
        <v/>
      </c>
    </row>
    <row r="14">
      <c r="A14" s="2" t="n"/>
      <c r="E14" s="2" t="str">
        <f>IF(A14="","",IF(OR(B14="Yes",C14="Yes",D14="Yes"),"No: needs time and temperature control","Yes: prepackaged, labeled, sold straight to the consumer"))</f>
        <v/>
      </c>
      <c r="F14" s="2" t="str">
        <f>IF(A14="","",IF(OR(B14="Yes",C14="Yes",D14="Yes"),"No: potentially hazardous food isn't covered","Yes, after registering and training, with the label and sign"))</f>
        <v/>
      </c>
      <c r="G14" s="2" t="str">
        <f>IF(A14="","",IF(C14="Yes","No: uninspected meat products aren't allowed",IF(OR(B14="Yes",D14="Yes"),"Only frozen, with safe handling instructions and a frozen disclosure","Yes: direct to the consumer, with the sign or label")))</f>
        <v/>
      </c>
      <c r="H14" s="2" t="str">
        <f>IF(A14="","",IF(D14="Yes","Yes, with the permit: made and served the same day, not eaten on site",IF(B14="Yes","With the permit, only within 72 hours of making, with temperature logs and date marks","Yes, with the permit")))</f>
        <v/>
      </c>
    </row>
    <row r="15">
      <c r="A15" s="2" t="n"/>
      <c r="E15" s="2" t="str">
        <f>IF(A15="","",IF(OR(B15="Yes",C15="Yes",D15="Yes"),"No: needs time and temperature control","Yes: prepackaged, labeled, sold straight to the consumer"))</f>
        <v/>
      </c>
      <c r="F15" s="2" t="str">
        <f>IF(A15="","",IF(OR(B15="Yes",C15="Yes",D15="Yes"),"No: potentially hazardous food isn't covered","Yes, after registering and training, with the label and sign"))</f>
        <v/>
      </c>
      <c r="G15" s="2" t="str">
        <f>IF(A15="","",IF(C15="Yes","No: uninspected meat products aren't allowed",IF(OR(B15="Yes",D15="Yes"),"Only frozen, with safe handling instructions and a frozen disclosure","Yes: direct to the consumer, with the sign or label")))</f>
        <v/>
      </c>
      <c r="H15" s="2" t="str">
        <f>IF(A15="","",IF(D15="Yes","Yes, with the permit: made and served the same day, not eaten on site",IF(B15="Yes","With the permit, only within 72 hours of making, with temperature logs and date marks","Yes, with the permit")))</f>
        <v/>
      </c>
    </row>
    <row r="16">
      <c r="A16" s="2" t="n"/>
      <c r="E16" s="2" t="str">
        <f>IF(A16="","",IF(OR(B16="Yes",C16="Yes",D16="Yes"),"No: needs time and temperature control","Yes: prepackaged, labeled, sold straight to the consumer"))</f>
        <v/>
      </c>
      <c r="F16" s="2" t="str">
        <f>IF(A16="","",IF(OR(B16="Yes",C16="Yes",D16="Yes"),"No: potentially hazardous food isn't covered","Yes, after registering and training, with the label and sign"))</f>
        <v/>
      </c>
      <c r="G16" s="2" t="str">
        <f>IF(A16="","",IF(C16="Yes","No: uninspected meat products aren't allowed",IF(OR(B16="Yes",D16="Yes"),"Only frozen, with safe handling instructions and a frozen disclosure","Yes: direct to the consumer, with the sign or label")))</f>
        <v/>
      </c>
      <c r="H16" s="2" t="str">
        <f>IF(A16="","",IF(D16="Yes","Yes, with the permit: made and served the same day, not eaten on site",IF(B16="Yes","With the permit, only within 72 hours of making, with temperature logs and date marks","Yes, with the permit")))</f>
        <v/>
      </c>
    </row>
    <row r="17">
      <c r="A17" s="2" t="n"/>
      <c r="E17" s="2" t="str">
        <f>IF(A17="","",IF(OR(B17="Yes",C17="Yes",D17="Yes"),"No: needs time and temperature control","Yes: prepackaged, labeled, sold straight to the consumer"))</f>
        <v/>
      </c>
      <c r="F17" s="2" t="str">
        <f>IF(A17="","",IF(OR(B17="Yes",C17="Yes",D17="Yes"),"No: potentially hazardous food isn't covered","Yes, after registering and training, with the label and sign"))</f>
        <v/>
      </c>
      <c r="G17" s="2" t="str">
        <f>IF(A17="","",IF(C17="Yes","No: uninspected meat products aren't allowed",IF(OR(B17="Yes",D17="Yes"),"Only frozen, with safe handling instructions and a frozen disclosure","Yes: direct to the consumer, with the sign or label")))</f>
        <v/>
      </c>
      <c r="H17" s="2" t="str">
        <f>IF(A17="","",IF(D17="Yes","Yes, with the permit: made and served the same day, not eaten on site",IF(B17="Yes","With the permit, only within 72 hours of making, with temperature logs and date marks","Yes, with the permit")))</f>
        <v/>
      </c>
    </row>
    <row r="18">
      <c r="A18" s="2" t="n"/>
      <c r="E18" s="2" t="str">
        <f>IF(A18="","",IF(OR(B18="Yes",C18="Yes",D18="Yes"),"No: needs time and temperature control","Yes: prepackaged, labeled, sold straight to the consumer"))</f>
        <v/>
      </c>
      <c r="F18" s="2" t="str">
        <f>IF(A18="","",IF(OR(B18="Yes",C18="Yes",D18="Yes"),"No: potentially hazardous food isn't covered","Yes, after registering and training, with the label and sign"))</f>
        <v/>
      </c>
      <c r="G18" s="2" t="str">
        <f>IF(A18="","",IF(C18="Yes","No: uninspected meat products aren't allowed",IF(OR(B18="Yes",D18="Yes"),"Only frozen, with safe handling instructions and a frozen disclosure","Yes: direct to the consumer, with the sign or label")))</f>
        <v/>
      </c>
      <c r="H18" s="2" t="str">
        <f>IF(A18="","",IF(D18="Yes","Yes, with the permit: made and served the same day, not eaten on site",IF(B18="Yes","With the permit, only within 72 hours of making, with temperature logs and date marks","Yes, with the permit")))</f>
        <v/>
      </c>
    </row>
    <row r="19">
      <c r="A19" s="2" t="n"/>
      <c r="E19" s="2" t="str">
        <f>IF(A19="","",IF(OR(B19="Yes",C19="Yes",D19="Yes"),"No: needs time and temperature control","Yes: prepackaged, labeled, sold straight to the consumer"))</f>
        <v/>
      </c>
      <c r="F19" s="2" t="str">
        <f>IF(A19="","",IF(OR(B19="Yes",C19="Yes",D19="Yes"),"No: potentially hazardous food isn't covered","Yes, after registering and training, with the label and sign"))</f>
        <v/>
      </c>
      <c r="G19" s="2" t="str">
        <f>IF(A19="","",IF(C19="Yes","No: uninspected meat products aren't allowed",IF(OR(B19="Yes",D19="Yes"),"Only frozen, with safe handling instructions and a frozen disclosure","Yes: direct to the consumer, with the sign or label")))</f>
        <v/>
      </c>
      <c r="H19" s="2" t="str">
        <f>IF(A19="","",IF(D19="Yes","Yes, with the permit: made and served the same day, not eaten on site",IF(B19="Yes","With the permit, only within 72 hours of making, with temperature logs and date marks","Yes, with the permit")))</f>
        <v/>
      </c>
    </row>
    <row r="20">
      <c r="A20" s="2" t="n"/>
      <c r="E20" s="2" t="str">
        <f>IF(A20="","",IF(OR(B20="Yes",C20="Yes",D20="Yes"),"No: needs time and temperature control","Yes: prepackaged, labeled, sold straight to the consumer"))</f>
        <v/>
      </c>
      <c r="F20" s="2" t="str">
        <f>IF(A20="","",IF(OR(B20="Yes",C20="Yes",D20="Yes"),"No: potentially hazardous food isn't covered","Yes, after registering and training, with the label and sign"))</f>
        <v/>
      </c>
      <c r="G20" s="2" t="str">
        <f>IF(A20="","",IF(C20="Yes","No: uninspected meat products aren't allowed",IF(OR(B20="Yes",D20="Yes"),"Only frozen, with safe handling instructions and a frozen disclosure","Yes: direct to the consumer, with the sign or label")))</f>
        <v/>
      </c>
      <c r="H20" s="2" t="str">
        <f>IF(A20="","",IF(D20="Yes","Yes, with the permit: made and served the same day, not eaten on site",IF(B20="Yes","With the permit, only within 72 hours of making, with temperature logs and date marks","Yes, with the permit")))</f>
        <v/>
      </c>
    </row>
    <row r="21">
      <c r="A21" s="2" t="n"/>
      <c r="E21" s="2" t="str">
        <f>IF(A21="","",IF(OR(B21="Yes",C21="Yes",D21="Yes"),"No: needs time and temperature control","Yes: prepackaged, labeled, sold straight to the consumer"))</f>
        <v/>
      </c>
      <c r="F21" s="2" t="str">
        <f>IF(A21="","",IF(OR(B21="Yes",C21="Yes",D21="Yes"),"No: potentially hazardous food isn't covered","Yes, after registering and training, with the label and sign"))</f>
        <v/>
      </c>
      <c r="G21" s="2" t="str">
        <f>IF(A21="","",IF(C21="Yes","No: uninspected meat products aren't allowed",IF(OR(B21="Yes",D21="Yes"),"Only frozen, with safe handling instructions and a frozen disclosure","Yes: direct to the consumer, with the sign or label")))</f>
        <v/>
      </c>
      <c r="H21" s="2" t="str">
        <f>IF(A21="","",IF(D21="Yes","Yes, with the permit: made and served the same day, not eaten on site",IF(B21="Yes","With the permit, only within 72 hours of making, with temperature logs and date marks","Yes, with the permit")))</f>
        <v/>
      </c>
    </row>
    <row r="22">
      <c r="A22" s="2" t="n"/>
      <c r="E22" s="2" t="str">
        <f>IF(A22="","",IF(OR(B22="Yes",C22="Yes",D22="Yes"),"No: needs time and temperature control","Yes: prepackaged, labeled, sold straight to the consumer"))</f>
        <v/>
      </c>
      <c r="F22" s="2" t="str">
        <f>IF(A22="","",IF(OR(B22="Yes",C22="Yes",D22="Yes"),"No: potentially hazardous food isn't covered","Yes, after registering and training, with the label and sign"))</f>
        <v/>
      </c>
      <c r="G22" s="2" t="str">
        <f>IF(A22="","",IF(C22="Yes","No: uninspected meat products aren't allowed",IF(OR(B22="Yes",D22="Yes"),"Only frozen, with safe handling instructions and a frozen disclosure","Yes: direct to the consumer, with the sign or label")))</f>
        <v/>
      </c>
      <c r="H22" s="2" t="str">
        <f>IF(A22="","",IF(D22="Yes","Yes, with the permit: made and served the same day, not eaten on site",IF(B22="Yes","With the permit, only within 72 hours of making, with temperature logs and date marks","Yes, with the permit")))</f>
        <v/>
      </c>
    </row>
    <row r="23">
      <c r="A23" s="2" t="n"/>
      <c r="E23" s="2" t="str">
        <f>IF(A23="","",IF(OR(B23="Yes",C23="Yes",D23="Yes"),"No: needs time and temperature control","Yes: prepackaged, labeled, sold straight to the consumer"))</f>
        <v/>
      </c>
      <c r="F23" s="2" t="str">
        <f>IF(A23="","",IF(OR(B23="Yes",C23="Yes",D23="Yes"),"No: potentially hazardous food isn't covered","Yes, after registering and training, with the label and sign"))</f>
        <v/>
      </c>
      <c r="G23" s="2" t="str">
        <f>IF(A23="","",IF(C23="Yes","No: uninspected meat products aren't allowed",IF(OR(B23="Yes",D23="Yes"),"Only frozen, with safe handling instructions and a frozen disclosure","Yes: direct to the consumer, with the sign or label")))</f>
        <v/>
      </c>
      <c r="H23" s="2" t="str">
        <f>IF(A23="","",IF(D23="Yes","Yes, with the permit: made and served the same day, not eaten on site",IF(B23="Yes","With the permit, only within 72 hours of making, with temperature logs and date marks","Yes, with the permit")))</f>
        <v/>
      </c>
    </row>
    <row r="24">
      <c r="A24" s="2" t="n"/>
      <c r="E24" s="2" t="str">
        <f>IF(A24="","",IF(OR(B24="Yes",C24="Yes",D24="Yes"),"No: needs time and temperature control","Yes: prepackaged, labeled, sold straight to the consumer"))</f>
        <v/>
      </c>
      <c r="F24" s="2" t="str">
        <f>IF(A24="","",IF(OR(B24="Yes",C24="Yes",D24="Yes"),"No: potentially hazardous food isn't covered","Yes, after registering and training, with the label and sign"))</f>
        <v/>
      </c>
      <c r="G24" s="2" t="str">
        <f>IF(A24="","",IF(C24="Yes","No: uninspected meat products aren't allowed",IF(OR(B24="Yes",D24="Yes"),"Only frozen, with safe handling instructions and a frozen disclosure","Yes: direct to the consumer, with the sign or label")))</f>
        <v/>
      </c>
      <c r="H24" s="2" t="str">
        <f>IF(A24="","",IF(D24="Yes","Yes, with the permit: made and served the same day, not eaten on site",IF(B24="Yes","With the permit, only within 72 hours of making, with temperature logs and date marks","Yes, with the permit")))</f>
        <v/>
      </c>
    </row>
    <row r="25">
      <c r="A25" s="2" t="n"/>
      <c r="E25" s="2" t="str">
        <f>IF(A25="","",IF(OR(B25="Yes",C25="Yes",D25="Yes"),"No: needs time and temperature control","Yes: prepackaged, labeled, sold straight to the consumer"))</f>
        <v/>
      </c>
      <c r="F25" s="2" t="str">
        <f>IF(A25="","",IF(OR(B25="Yes",C25="Yes",D25="Yes"),"No: potentially hazardous food isn't covered","Yes, after registering and training, with the label and sign"))</f>
        <v/>
      </c>
      <c r="G25" s="2" t="str">
        <f>IF(A25="","",IF(C25="Yes","No: uninspected meat products aren't allowed",IF(OR(B25="Yes",D25="Yes"),"Only frozen, with safe handling instructions and a frozen disclosure","Yes: direct to the consumer, with the sign or label")))</f>
        <v/>
      </c>
      <c r="H25" s="2" t="str">
        <f>IF(A25="","",IF(D25="Yes","Yes, with the permit: made and served the same day, not eaten on site",IF(B25="Yes","With the permit, only within 72 hours of making, with temperature logs and date marks","Yes, with the permit")))</f>
        <v/>
      </c>
    </row>
    <row r="26">
      <c r="A26" s="2" t="n"/>
      <c r="E26" s="2" t="str">
        <f>IF(A26="","",IF(OR(B26="Yes",C26="Yes",D26="Yes"),"No: needs time and temperature control","Yes: prepackaged, labeled, sold straight to the consumer"))</f>
        <v/>
      </c>
      <c r="F26" s="2" t="str">
        <f>IF(A26="","",IF(OR(B26="Yes",C26="Yes",D26="Yes"),"No: potentially hazardous food isn't covered","Yes, after registering and training, with the label and sign"))</f>
        <v/>
      </c>
      <c r="G26" s="2" t="str">
        <f>IF(A26="","",IF(C26="Yes","No: uninspected meat products aren't allowed",IF(OR(B26="Yes",D26="Yes"),"Only frozen, with safe handling instructions and a frozen disclosure","Yes: direct to the consumer, with the sign or label")))</f>
        <v/>
      </c>
      <c r="H26" s="2" t="str">
        <f>IF(A26="","",IF(D26="Yes","Yes, with the permit: made and served the same day, not eaten on site",IF(B26="Yes","With the permit, only within 72 hours of making, with temperature logs and date marks","Yes, with the permit")))</f>
        <v/>
      </c>
    </row>
    <row r="27">
      <c r="A27" s="2" t="n"/>
      <c r="E27" s="2" t="str">
        <f>IF(A27="","",IF(OR(B27="Yes",C27="Yes",D27="Yes"),"No: needs time and temperature control","Yes: prepackaged, labeled, sold straight to the consumer"))</f>
        <v/>
      </c>
      <c r="F27" s="2" t="str">
        <f>IF(A27="","",IF(OR(B27="Yes",C27="Yes",D27="Yes"),"No: potentially hazardous food isn't covered","Yes, after registering and training, with the label and sign"))</f>
        <v/>
      </c>
      <c r="G27" s="2" t="str">
        <f>IF(A27="","",IF(C27="Yes","No: uninspected meat products aren't allowed",IF(OR(B27="Yes",D27="Yes"),"Only frozen, with safe handling instructions and a frozen disclosure","Yes: direct to the consumer, with the sign or label")))</f>
        <v/>
      </c>
      <c r="H27" s="2" t="str">
        <f>IF(A27="","",IF(D27="Yes","Yes, with the permit: made and served the same day, not eaten on site",IF(B27="Yes","With the permit, only within 72 hours of making, with temperature logs and date marks","Yes, with the permit")))</f>
        <v/>
      </c>
    </row>
    <row r="28">
      <c r="A28" s="2" t="n"/>
      <c r="E28" s="2" t="str">
        <f>IF(A28="","",IF(OR(B28="Yes",C28="Yes",D28="Yes"),"No: needs time and temperature control","Yes: prepackaged, labeled, sold straight to the consumer"))</f>
        <v/>
      </c>
      <c r="F28" s="2" t="str">
        <f>IF(A28="","",IF(OR(B28="Yes",C28="Yes",D28="Yes"),"No: potentially hazardous food isn't covered","Yes, after registering and training, with the label and sign"))</f>
        <v/>
      </c>
      <c r="G28" s="2" t="str">
        <f>IF(A28="","",IF(C28="Yes","No: uninspected meat products aren't allowed",IF(OR(B28="Yes",D28="Yes"),"Only frozen, with safe handling instructions and a frozen disclosure","Yes: direct to the consumer, with the sign or label")))</f>
        <v/>
      </c>
      <c r="H28" s="2" t="str">
        <f>IF(A28="","",IF(D28="Yes","Yes, with the permit: made and served the same day, not eaten on site",IF(B28="Yes","With the permit, only within 72 hours of making, with temperature logs and date marks","Yes, with the permit")))</f>
        <v/>
      </c>
    </row>
    <row r="29">
      <c r="A29" s="2" t="n"/>
      <c r="E29" s="2" t="str">
        <f>IF(A29="","",IF(OR(B29="Yes",C29="Yes",D29="Yes"),"No: needs time and temperature control","Yes: prepackaged, labeled, sold straight to the consumer"))</f>
        <v/>
      </c>
      <c r="F29" s="2" t="str">
        <f>IF(A29="","",IF(OR(B29="Yes",C29="Yes",D29="Yes"),"No: potentially hazardous food isn't covered","Yes, after registering and training, with the label and sign"))</f>
        <v/>
      </c>
      <c r="G29" s="2" t="str">
        <f>IF(A29="","",IF(C29="Yes","No: uninspected meat products aren't allowed",IF(OR(B29="Yes",D29="Yes"),"Only frozen, with safe handling instructions and a frozen disclosure","Yes: direct to the consumer, with the sign or label")))</f>
        <v/>
      </c>
      <c r="H29" s="2" t="str">
        <f>IF(A29="","",IF(D29="Yes","Yes, with the permit: made and served the same day, not eaten on site",IF(B29="Yes","With the permit, only within 72 hours of making, with temperature logs and date marks","Yes, with the permit")))</f>
        <v/>
      </c>
    </row>
    <row r="30">
      <c r="A30" s="2" t="n"/>
      <c r="E30" s="2" t="str">
        <f>IF(A30="","",IF(OR(B30="Yes",C30="Yes",D30="Yes"),"No: needs time and temperature control","Yes: prepackaged, labeled, sold straight to the consumer"))</f>
        <v/>
      </c>
      <c r="F30" s="2" t="str">
        <f>IF(A30="","",IF(OR(B30="Yes",C30="Yes",D30="Yes"),"No: potentially hazardous food isn't covered","Yes, after registering and training, with the label and sign"))</f>
        <v/>
      </c>
      <c r="G30" s="2" t="str">
        <f>IF(A30="","",IF(C30="Yes","No: uninspected meat products aren't allowed",IF(OR(B30="Yes",D30="Yes"),"Only frozen, with safe handling instructions and a frozen disclosure","Yes: direct to the consumer, with the sign or label")))</f>
        <v/>
      </c>
      <c r="H30" s="2" t="str">
        <f>IF(A30="","",IF(D30="Yes","Yes, with the permit: made and served the same day, not eaten on site",IF(B30="Yes","With the permit, only within 72 hours of making, with temperature logs and date marks","Yes, with the permit")))</f>
        <v/>
      </c>
    </row>
    <row r="31">
      <c r="A31" s="2" t="n"/>
      <c r="E31" s="2" t="str">
        <f>IF(A31="","",IF(OR(B31="Yes",C31="Yes",D31="Yes"),"No: needs time and temperature control","Yes: prepackaged, labeled, sold straight to the consumer"))</f>
        <v/>
      </c>
      <c r="F31" s="2" t="str">
        <f>IF(A31="","",IF(OR(B31="Yes",C31="Yes",D31="Yes"),"No: potentially hazardous food isn't covered","Yes, after registering and training, with the label and sign"))</f>
        <v/>
      </c>
      <c r="G31" s="2" t="str">
        <f>IF(A31="","",IF(C31="Yes","No: uninspected meat products aren't allowed",IF(OR(B31="Yes",D31="Yes"),"Only frozen, with safe handling instructions and a frozen disclosure","Yes: direct to the consumer, with the sign or label")))</f>
        <v/>
      </c>
      <c r="H31" s="2" t="str">
        <f>IF(A31="","",IF(D31="Yes","Yes, with the permit: made and served the same day, not eaten on site",IF(B31="Yes","With the permit, only within 72 hours of making, with temperature logs and date marks","Yes, with the permit")))</f>
        <v/>
      </c>
    </row>
    <row r="32">
      <c r="A32" s="2" t="n"/>
      <c r="E32" s="2" t="str">
        <f>IF(A32="","",IF(OR(B32="Yes",C32="Yes",D32="Yes"),"No: needs time and temperature control","Yes: prepackaged, labeled, sold straight to the consumer"))</f>
        <v/>
      </c>
      <c r="F32" s="2" t="str">
        <f>IF(A32="","",IF(OR(B32="Yes",C32="Yes",D32="Yes"),"No: potentially hazardous food isn't covered","Yes, after registering and training, with the label and sign"))</f>
        <v/>
      </c>
      <c r="G32" s="2" t="str">
        <f>IF(A32="","",IF(C32="Yes","No: uninspected meat products aren't allowed",IF(OR(B32="Yes",D32="Yes"),"Only frozen, with safe handling instructions and a frozen disclosure","Yes: direct to the consumer, with the sign or label")))</f>
        <v/>
      </c>
      <c r="H32" s="2" t="str">
        <f>IF(A32="","",IF(D32="Yes","Yes, with the permit: made and served the same day, not eaten on site",IF(B32="Yes","With the permit, only within 72 hours of making, with temperature logs and date marks","Yes, with the permit")))</f>
        <v/>
      </c>
    </row>
    <row r="33">
      <c r="A33" s="2" t="n"/>
      <c r="E33" s="2" t="str">
        <f>IF(A33="","",IF(OR(B33="Yes",C33="Yes",D33="Yes"),"No: needs time and temperature control","Yes: prepackaged, labeled, sold straight to the consumer"))</f>
        <v/>
      </c>
      <c r="F33" s="2" t="str">
        <f>IF(A33="","",IF(OR(B33="Yes",C33="Yes",D33="Yes"),"No: potentially hazardous food isn't covered","Yes, after registering and training, with the label and sign"))</f>
        <v/>
      </c>
      <c r="G33" s="2" t="str">
        <f>IF(A33="","",IF(C33="Yes","No: uninspected meat products aren't allowed",IF(OR(B33="Yes",D33="Yes"),"Only frozen, with safe handling instructions and a frozen disclosure","Yes: direct to the consumer, with the sign or label")))</f>
        <v/>
      </c>
      <c r="H33" s="2" t="str">
        <f>IF(A33="","",IF(D33="Yes","Yes, with the permit: made and served the same day, not eaten on site",IF(B33="Yes","With the permit, only within 72 hours of making, with temperature logs and date marks","Yes, with the permit")))</f>
        <v/>
      </c>
    </row>
    <row r="34">
      <c r="A34" s="2" t="n"/>
      <c r="E34" s="2" t="str">
        <f>IF(A34="","",IF(OR(B34="Yes",C34="Yes",D34="Yes"),"No: needs time and temperature control","Yes: prepackaged, labeled, sold straight to the consumer"))</f>
        <v/>
      </c>
      <c r="F34" s="2" t="str">
        <f>IF(A34="","",IF(OR(B34="Yes",C34="Yes",D34="Yes"),"No: potentially hazardous food isn't covered","Yes, after registering and training, with the label and sign"))</f>
        <v/>
      </c>
      <c r="G34" s="2" t="str">
        <f>IF(A34="","",IF(C34="Yes","No: uninspected meat products aren't allowed",IF(OR(B34="Yes",D34="Yes"),"Only frozen, with safe handling instructions and a frozen disclosure","Yes: direct to the consumer, with the sign or label")))</f>
        <v/>
      </c>
      <c r="H34" s="2" t="str">
        <f>IF(A34="","",IF(D34="Yes","Yes, with the permit: made and served the same day, not eaten on site",IF(B34="Yes","With the permit, only within 72 hours of making, with temperature logs and date marks","Yes, with the permit")))</f>
        <v/>
      </c>
    </row>
    <row r="35">
      <c r="A35" s="2" t="n"/>
      <c r="E35" s="2" t="str">
        <f>IF(A35="","",IF(OR(B35="Yes",C35="Yes",D35="Yes"),"No: needs time and temperature control","Yes: prepackaged, labeled, sold straight to the consumer"))</f>
        <v/>
      </c>
      <c r="F35" s="2" t="str">
        <f>IF(A35="","",IF(OR(B35="Yes",C35="Yes",D35="Yes"),"No: potentially hazardous food isn't covered","Yes, after registering and training, with the label and sign"))</f>
        <v/>
      </c>
      <c r="G35" s="2" t="str">
        <f>IF(A35="","",IF(C35="Yes","No: uninspected meat products aren't allowed",IF(OR(B35="Yes",D35="Yes"),"Only frozen, with safe handling instructions and a frozen disclosure","Yes: direct to the consumer, with the sign or label")))</f>
        <v/>
      </c>
      <c r="H35" s="2" t="str">
        <f>IF(A35="","",IF(D35="Yes","Yes, with the permit: made and served the same day, not eaten on site",IF(B35="Yes","With the permit, only within 72 hours of making, with temperature logs and date marks","Yes, with the permit")))</f>
        <v/>
      </c>
    </row>
    <row r="36">
      <c r="A36" s="2" t="n"/>
      <c r="E36" s="2" t="str">
        <f>IF(A36="","",IF(OR(B36="Yes",C36="Yes",D36="Yes"),"No: needs time and temperature control","Yes: prepackaged, labeled, sold straight to the consumer"))</f>
        <v/>
      </c>
      <c r="F36" s="2" t="str">
        <f>IF(A36="","",IF(OR(B36="Yes",C36="Yes",D36="Yes"),"No: potentially hazardous food isn't covered","Yes, after registering and training, with the label and sign"))</f>
        <v/>
      </c>
      <c r="G36" s="2" t="str">
        <f>IF(A36="","",IF(C36="Yes","No: uninspected meat products aren't allowed",IF(OR(B36="Yes",D36="Yes"),"Only frozen, with safe handling instructions and a frozen disclosure","Yes: direct to the consumer, with the sign or label")))</f>
        <v/>
      </c>
      <c r="H36" s="2" t="str">
        <f>IF(A36="","",IF(D36="Yes","Yes, with the permit: made and served the same day, not eaten on site",IF(B36="Yes","With the permit, only within 72 hours of making, with temperature logs and date marks","Yes, with the permit")))</f>
        <v/>
      </c>
    </row>
    <row r="37">
      <c r="A37" s="2" t="n"/>
      <c r="E37" s="2" t="str">
        <f>IF(A37="","",IF(OR(B37="Yes",C37="Yes",D37="Yes"),"No: needs time and temperature control","Yes: prepackaged, labeled, sold straight to the consumer"))</f>
        <v/>
      </c>
      <c r="F37" s="2" t="str">
        <f>IF(A37="","",IF(OR(B37="Yes",C37="Yes",D37="Yes"),"No: potentially hazardous food isn't covered","Yes, after registering and training, with the label and sign"))</f>
        <v/>
      </c>
      <c r="G37" s="2" t="str">
        <f>IF(A37="","",IF(C37="Yes","No: uninspected meat products aren't allowed",IF(OR(B37="Yes",D37="Yes"),"Only frozen, with safe handling instructions and a frozen disclosure","Yes: direct to the consumer, with the sign or label")))</f>
        <v/>
      </c>
      <c r="H37" s="2" t="str">
        <f>IF(A37="","",IF(D37="Yes","Yes, with the permit: made and served the same day, not eaten on site",IF(B37="Yes","With the permit, only within 72 hours of making, with temperature logs and date marks","Yes, with the permit")))</f>
        <v/>
      </c>
    </row>
    <row r="38">
      <c r="A38" s="2" t="n"/>
      <c r="E38" s="2" t="str">
        <f>IF(A38="","",IF(OR(B38="Yes",C38="Yes",D38="Yes"),"No: needs time and temperature control","Yes: prepackaged, labeled, sold straight to the consumer"))</f>
        <v/>
      </c>
      <c r="F38" s="2" t="str">
        <f>IF(A38="","",IF(OR(B38="Yes",C38="Yes",D38="Yes"),"No: potentially hazardous food isn't covered","Yes, after registering and training, with the label and sign"))</f>
        <v/>
      </c>
      <c r="G38" s="2" t="str">
        <f>IF(A38="","",IF(C38="Yes","No: uninspected meat products aren't allowed",IF(OR(B38="Yes",D38="Yes"),"Only frozen, with safe handling instructions and a frozen disclosure","Yes: direct to the consumer, with the sign or label")))</f>
        <v/>
      </c>
      <c r="H38" s="2" t="str">
        <f>IF(A38="","",IF(D38="Yes","Yes, with the permit: made and served the same day, not eaten on site",IF(B38="Yes","With the permit, only within 72 hours of making, with temperature logs and date marks","Yes, with the permit")))</f>
        <v/>
      </c>
    </row>
    <row r="39">
      <c r="A39" s="2" t="n"/>
      <c r="E39" s="2" t="str">
        <f>IF(A39="","",IF(OR(B39="Yes",C39="Yes",D39="Yes"),"No: needs time and temperature control","Yes: prepackaged, labeled, sold straight to the consumer"))</f>
        <v/>
      </c>
      <c r="F39" s="2" t="str">
        <f>IF(A39="","",IF(OR(B39="Yes",C39="Yes",D39="Yes"),"No: potentially hazardous food isn't covered","Yes, after registering and training, with the label and sign"))</f>
        <v/>
      </c>
      <c r="G39" s="2" t="str">
        <f>IF(A39="","",IF(C39="Yes","No: uninspected meat products aren't allowed",IF(OR(B39="Yes",D39="Yes"),"Only frozen, with safe handling instructions and a frozen disclosure","Yes: direct to the consumer, with the sign or label")))</f>
        <v/>
      </c>
      <c r="H39" s="2" t="str">
        <f>IF(A39="","",IF(D39="Yes","Yes, with the permit: made and served the same day, not eaten on site",IF(B39="Yes","With the permit, only within 72 hours of making, with temperature logs and date marks","Yes, with the permit")))</f>
        <v/>
      </c>
    </row>
    <row r="40">
      <c r="A40" s="2" t="n"/>
      <c r="E40" s="2" t="str">
        <f>IF(A40="","",IF(OR(B40="Yes",C40="Yes",D40="Yes"),"No: needs time and temperature control","Yes: prepackaged, labeled, sold straight to the consumer"))</f>
        <v/>
      </c>
      <c r="F40" s="2" t="str">
        <f>IF(A40="","",IF(OR(B40="Yes",C40="Yes",D40="Yes"),"No: potentially hazardous food isn't covered","Yes, after registering and training, with the label and sign"))</f>
        <v/>
      </c>
      <c r="G40" s="2" t="str">
        <f>IF(A40="","",IF(C40="Yes","No: uninspected meat products aren't allowed",IF(OR(B40="Yes",D40="Yes"),"Only frozen, with safe handling instructions and a frozen disclosure","Yes: direct to the consumer, with the sign or label")))</f>
        <v/>
      </c>
      <c r="H40" s="2" t="str">
        <f>IF(A40="","",IF(D40="Yes","Yes, with the permit: made and served the same day, not eaten on site",IF(B40="Yes","With the permit, only within 72 hours of making, with temperature logs and date marks","Yes, with the permit")))</f>
        <v/>
      </c>
    </row>
  </sheetData>
  <dataValidations count="1">
    <dataValidation sqref="B2:D40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  <col width="28" customWidth="1" min="3" max="3"/>
  </cols>
  <sheetData>
    <row r="1">
      <c r="A1" s="1" t="inlineStr">
        <is>
          <t>State</t>
        </is>
      </c>
      <c r="B1" s="1" t="inlineStr">
        <is>
          <t>Rule</t>
        </is>
      </c>
      <c r="C1" s="1" t="inlineStr">
        <is>
          <t>Where</t>
        </is>
      </c>
    </row>
    <row r="2" ht="30" customHeight="1">
      <c r="A2" s="2" t="inlineStr">
        <is>
          <t>Michigan</t>
        </is>
      </c>
      <c r="B2" s="2" t="inlineStr">
        <is>
          <t>A cottage food product isn't time/temperature control for safety under the Food Code; baked goods that don't need temperature control are included</t>
        </is>
      </c>
      <c r="C2" s="2" t="inlineStr">
        <is>
          <t>MCL 289.1105(k)</t>
        </is>
      </c>
    </row>
    <row r="3" ht="30" customHeight="1">
      <c r="A3" s="2" t="inlineStr">
        <is>
          <t>Minnesota</t>
        </is>
      </c>
      <c r="B3" s="2" t="inlineStr">
        <is>
          <t>Food that isn't potentially hazardous; register every year and complete approved food safety training</t>
        </is>
      </c>
      <c r="C3" s="2" t="inlineStr">
        <is>
          <t>Minn. Stat. 28A.152</t>
        </is>
      </c>
    </row>
    <row r="4" ht="30" customHeight="1">
      <c r="A4" s="2" t="inlineStr">
        <is>
          <t>North Dakota</t>
        </is>
      </c>
      <c r="B4" s="2" t="inlineStr">
        <is>
          <t>Cottage foods that need refrigeration are labeled with safe handling instructions and as transported and maintained frozen; no uninspected meat products</t>
        </is>
      </c>
      <c r="C4" s="2" t="inlineStr">
        <is>
          <t>N.D.C.C. 23-09.5-02(3), (7)</t>
        </is>
      </c>
    </row>
    <row r="5" ht="30" customHeight="1">
      <c r="A5" s="2" t="inlineStr">
        <is>
          <t>Utah</t>
        </is>
      </c>
      <c r="B5" s="2" t="inlineStr">
        <is>
          <t>A microenterprise home kitchen needs a permit from the local health department, with an inspection before it opens and a fee set by the department</t>
        </is>
      </c>
      <c r="C5" s="2" t="inlineStr">
        <is>
          <t>Utah Code 26B-7-416(2), (6)</t>
        </is>
      </c>
    </row>
    <row r="6" ht="30" customHeight="1">
      <c r="A6" s="2" t="inlineStr">
        <is>
          <t>Utah</t>
        </is>
      </c>
      <c r="B6" s="2" t="inlineStr">
        <is>
          <t>Time and temperature controlled food prepared, cooked and served the same day, or within 72 hours with temperature logs kept 90 days and date marks</t>
        </is>
      </c>
      <c r="C6" s="2" t="inlineStr">
        <is>
          <t>26B-7-416(8)(a)</t>
        </is>
      </c>
    </row>
    <row r="7" ht="45" customHeight="1">
      <c r="A7" s="2" t="inlineStr">
        <is>
          <t>Utah</t>
        </is>
      </c>
      <c r="B7" s="2" t="inlineStr">
        <is>
          <t>No eating on site; directly to the consumer only, never to a wholesaler or retailer; no processes that need a HACCP plan; a notice that the kitchen may not meet every requirement of a commercial establishment</t>
        </is>
      </c>
      <c r="C7" s="2" t="inlineStr">
        <is>
          <t>26B-7-416(8)(b) to (h)</t>
        </is>
      </c>
    </row>
    <row r="8"/>
    <row r="9">
      <c r="A9" s="4" t="inlineStr">
        <is>
          <t>Laws change; check your state and local health department before selling.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5" t="inlineStr">
        <is>
          <t>Can you sell pizza from home: checker</t>
        </is>
      </c>
    </row>
    <row r="2" ht="15" customHeight="1">
      <c r="A2" s="2" t="inlineStr">
        <is>
          <t>From the article: https://www.tarostack.com/articles/can-you-sell-pizza-from-home</t>
        </is>
      </c>
    </row>
    <row r="3" ht="15" customHeight="1">
      <c r="A3" s="2" t="inlineStr"/>
    </row>
    <row r="4" ht="15" customHeight="1">
      <c r="A4" s="2" t="inlineStr">
        <is>
          <t>The example is the article's made-up Utah home pizza night, sorting what it can sell.</t>
        </is>
      </c>
    </row>
    <row r="5" ht="45" customHeight="1">
      <c r="A5" s="2" t="inlineStr">
        <is>
          <t>Pizzas: each product, whether it needs refrigeration, has meat or is sold hot; how Michigan's, Minnesota's and North Dakota's cottage food laws and Utah's microenterprise home kitchen permit treat it fill in. Rules: each state's rules as read for the article.</t>
        </is>
      </c>
    </row>
    <row r="6" ht="15" customHeight="1">
      <c r="A6" s="2" t="inlineStr">
        <is>
          <t>This is a checklist, not legal advice.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