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roducts" sheetId="1" state="visible" r:id="rId1"/>
    <sheet xmlns:r="http://schemas.openxmlformats.org/officeDocument/2006/relationships" name="Rules" sheetId="2" state="visible" r:id="rId2"/>
    <sheet xmlns:r="http://schemas.openxmlformats.org/officeDocument/2006/relationships" name="Read me" sheetId="3" state="visible" r:id="rId3"/>
  </sheets>
  <definedNames>
    <definedName name="_xlnm.Print_Titles" localSheetId="0">'Products'!$1:$1</definedName>
    <definedName name="_xlnm.Print_Titles" localSheetId="1">'Rules'!$1:$1</definedName>
  </definedNames>
  <calcPr calcId="124519" fullCalcOnLoad="1"/>
</workbook>
</file>

<file path=xl/styles.xml><?xml version="1.0" encoding="utf-8"?>
<styleSheet xmlns="http://schemas.openxmlformats.org/spreadsheetml/2006/main">
  <numFmts count="0"/>
  <fonts count="4">
    <font>
      <name val="Calibri"/>
      <family val="2"/>
      <color theme="1"/>
      <sz val="11"/>
      <scheme val="minor"/>
    </font>
    <font>
      <b val="1"/>
      <color rgb="00533787"/>
    </font>
    <font>
      <i val="1"/>
      <color rgb="006B6379"/>
    </font>
    <font>
      <b val="1"/>
      <color rgb="00533787"/>
      <sz val="14"/>
    </font>
  </fonts>
  <fills count="3">
    <fill>
      <patternFill/>
    </fill>
    <fill>
      <patternFill patternType="gray125"/>
    </fill>
    <fill>
      <patternFill patternType="solid">
        <fgColor rgb="00ECE4F7"/>
      </patternFill>
    </fill>
  </fills>
  <borders count="1">
    <border>
      <left/>
      <right/>
      <top/>
      <bottom/>
      <diagonal/>
    </border>
  </borders>
  <cellStyleXfs count="1">
    <xf numFmtId="0" fontId="0" fillId="0" borderId="0"/>
  </cellStyleXfs>
  <cellXfs count="5">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2" fillId="0" borderId="0" pivotButton="0" quotePrefix="0" xfId="0"/>
    <xf numFmtId="0" fontId="3"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K40"/>
  <sheetViews>
    <sheetView tabSelected="1" workbookViewId="0">
      <pane ySplit="1" topLeftCell="A2" activePane="bottomLeft" state="frozen"/>
      <selection pane="bottomLeft" activeCell="A1" sqref="A1"/>
    </sheetView>
  </sheetViews>
  <sheetFormatPr baseColWidth="8" defaultRowHeight="15"/>
  <cols>
    <col width="28" customWidth="1" min="1" max="1"/>
    <col width="11" customWidth="1" min="2" max="2"/>
    <col width="10" customWidth="1" min="3" max="3"/>
    <col width="10" customWidth="1" min="4" max="4"/>
    <col width="11" customWidth="1" min="5" max="5"/>
    <col width="9" customWidth="1" min="6" max="6"/>
    <col width="11" customWidth="1" min="7" max="7"/>
    <col width="30" customWidth="1" min="8" max="8"/>
    <col width="30" customWidth="1" min="9" max="9"/>
    <col width="30" customWidth="1" min="10" max="10"/>
    <col width="30" customWidth="1" min="11" max="11"/>
  </cols>
  <sheetData>
    <row r="1" ht="45" customHeight="1">
      <c r="A1" s="1" t="inlineStr">
        <is>
          <t>Product</t>
        </is>
      </c>
      <c r="B1" s="1" t="inlineStr">
        <is>
          <t>Needs refrigeration?</t>
        </is>
      </c>
      <c r="C1" s="1" t="inlineStr">
        <is>
          <t>Meat or poultry?</t>
        </is>
      </c>
      <c r="D1" s="1" t="inlineStr">
        <is>
          <t>Milk product?</t>
        </is>
      </c>
      <c r="E1" s="1" t="inlineStr">
        <is>
          <t>Canned, other than jam?</t>
        </is>
      </c>
      <c r="F1" s="1" t="inlineStr">
        <is>
          <t>A drink?</t>
        </is>
      </c>
      <c r="G1" s="1" t="inlineStr">
        <is>
          <t>On California's list?</t>
        </is>
      </c>
      <c r="H1" s="1" t="inlineStr">
        <is>
          <t>Michigan</t>
        </is>
      </c>
      <c r="I1" s="1" t="inlineStr">
        <is>
          <t>Minnesota</t>
        </is>
      </c>
      <c r="J1" s="1" t="inlineStr">
        <is>
          <t>North Dakota</t>
        </is>
      </c>
      <c r="K1" s="1" t="inlineStr">
        <is>
          <t>California</t>
        </is>
      </c>
    </row>
    <row r="2">
      <c r="A2" s="2" t="inlineStr">
        <is>
          <t>Wild rice bread</t>
        </is>
      </c>
      <c r="B2" t="inlineStr">
        <is>
          <t>No</t>
        </is>
      </c>
      <c r="C2" t="inlineStr">
        <is>
          <t>No</t>
        </is>
      </c>
      <c r="D2" t="inlineStr">
        <is>
          <t>No</t>
        </is>
      </c>
      <c r="E2" t="inlineStr">
        <is>
          <t>No</t>
        </is>
      </c>
      <c r="F2" t="inlineStr">
        <is>
          <t>No</t>
        </is>
      </c>
      <c r="G2" t="inlineStr">
        <is>
          <t>Yes</t>
        </is>
      </c>
      <c r="H2" s="2" t="str">
        <f>IF(A2="","",IF(C2="Yes","No: meat and poultry are excluded",IF(D2="Yes","No: milk products are excluded",IF(F2="Yes","No: beverages are excluded",IF(E2="Yes","No: canned foods other than jams are excluded",IF(B2="Yes","No: needs temperature control","Yes: prepackaged, labeled, sold straight to the consumer"))))))</f>
        <v>Yes: prepackaged, labeled, sold straight to the consumer</v>
      </c>
      <c r="I2" s="2" t="str">
        <f>IF(A2="","",IF(OR(B2="Yes",C2="Yes",D2="Yes"),"No: potentially hazardous food isn't covered",IF(E2="Yes","Only if home-canned at pH 4.6 or lower or water activity 0.85 or less","Yes, after registering and training, with the label and sign")))</f>
        <v>Yes, after registering and training, with the label and sign</v>
      </c>
      <c r="J2" s="2" t="str">
        <f>IF(A2="","",IF(C2="Yes","No: uninspected meat isn't allowed (poultry only under the 1,000-bird rule)",IF(D2="Yes","Dairy has its own state rules: check first",IF(B2="Yes","Yes, kept frozen, with safe handling instructions and a frozen disclosure","Yes: direct to the consumer, with the sign or label"))))</f>
        <v>Yes: direct to the consumer, with the sign or label</v>
      </c>
      <c r="K2" s="2" t="str">
        <f>IF(A2="","",IF(G2="Yes","Yes, as a registered or permitted cottage food","No: not on the approved list"))</f>
        <v>Yes, as a registered or permitted cottage food</v>
      </c>
    </row>
    <row r="3">
      <c r="A3" s="2" t="inlineStr">
        <is>
          <t>Krumkake and cookies</t>
        </is>
      </c>
      <c r="B3" t="inlineStr">
        <is>
          <t>No</t>
        </is>
      </c>
      <c r="C3" t="inlineStr">
        <is>
          <t>No</t>
        </is>
      </c>
      <c r="D3" t="inlineStr">
        <is>
          <t>No</t>
        </is>
      </c>
      <c r="E3" t="inlineStr">
        <is>
          <t>No</t>
        </is>
      </c>
      <c r="F3" t="inlineStr">
        <is>
          <t>No</t>
        </is>
      </c>
      <c r="G3" t="inlineStr">
        <is>
          <t>Yes</t>
        </is>
      </c>
      <c r="H3" s="2" t="str">
        <f>IF(A3="","",IF(C3="Yes","No: meat and poultry are excluded",IF(D3="Yes","No: milk products are excluded",IF(F3="Yes","No: beverages are excluded",IF(E3="Yes","No: canned foods other than jams are excluded",IF(B3="Yes","No: needs temperature control","Yes: prepackaged, labeled, sold straight to the consumer"))))))</f>
        <v>Yes: prepackaged, labeled, sold straight to the consumer</v>
      </c>
      <c r="I3" s="2" t="str">
        <f>IF(A3="","",IF(OR(B3="Yes",C3="Yes",D3="Yes"),"No: potentially hazardous food isn't covered",IF(E3="Yes","Only if home-canned at pH 4.6 or lower or water activity 0.85 or less","Yes, after registering and training, with the label and sign")))</f>
        <v>Yes, after registering and training, with the label and sign</v>
      </c>
      <c r="J3" s="2" t="str">
        <f>IF(A3="","",IF(C3="Yes","No: uninspected meat isn't allowed (poultry only under the 1,000-bird rule)",IF(D3="Yes","Dairy has its own state rules: check first",IF(B3="Yes","Yes, kept frozen, with safe handling instructions and a frozen disclosure","Yes: direct to the consumer, with the sign or label"))))</f>
        <v>Yes: direct to the consumer, with the sign or label</v>
      </c>
      <c r="K3" s="2" t="str">
        <f>IF(A3="","",IF(G3="Yes","Yes, as a registered or permitted cottage food","No: not on the approved list"))</f>
        <v>Yes, as a registered or permitted cottage food</v>
      </c>
    </row>
    <row r="4">
      <c r="A4" s="2" t="inlineStr">
        <is>
          <t>Fruit pie</t>
        </is>
      </c>
      <c r="B4" t="inlineStr">
        <is>
          <t>No</t>
        </is>
      </c>
      <c r="C4" t="inlineStr">
        <is>
          <t>No</t>
        </is>
      </c>
      <c r="D4" t="inlineStr">
        <is>
          <t>No</t>
        </is>
      </c>
      <c r="E4" t="inlineStr">
        <is>
          <t>No</t>
        </is>
      </c>
      <c r="F4" t="inlineStr">
        <is>
          <t>No</t>
        </is>
      </c>
      <c r="G4" t="inlineStr">
        <is>
          <t>Yes</t>
        </is>
      </c>
      <c r="H4" s="2" t="str">
        <f>IF(A4="","",IF(C4="Yes","No: meat and poultry are excluded",IF(D4="Yes","No: milk products are excluded",IF(F4="Yes","No: beverages are excluded",IF(E4="Yes","No: canned foods other than jams are excluded",IF(B4="Yes","No: needs temperature control","Yes: prepackaged, labeled, sold straight to the consumer"))))))</f>
        <v>Yes: prepackaged, labeled, sold straight to the consumer</v>
      </c>
      <c r="I4" s="2" t="str">
        <f>IF(A4="","",IF(OR(B4="Yes",C4="Yes",D4="Yes"),"No: potentially hazardous food isn't covered",IF(E4="Yes","Only if home-canned at pH 4.6 or lower or water activity 0.85 or less","Yes, after registering and training, with the label and sign")))</f>
        <v>Yes, after registering and training, with the label and sign</v>
      </c>
      <c r="J4" s="2" t="str">
        <f>IF(A4="","",IF(C4="Yes","No: uninspected meat isn't allowed (poultry only under the 1,000-bird rule)",IF(D4="Yes","Dairy has its own state rules: check first",IF(B4="Yes","Yes, kept frozen, with safe handling instructions and a frozen disclosure","Yes: direct to the consumer, with the sign or label"))))</f>
        <v>Yes: direct to the consumer, with the sign or label</v>
      </c>
      <c r="K4" s="2" t="str">
        <f>IF(A4="","",IF(G4="Yes","Yes, as a registered or permitted cottage food","No: not on the approved list"))</f>
        <v>Yes, as a registered or permitted cottage food</v>
      </c>
    </row>
    <row r="5">
      <c r="A5" s="2" t="inlineStr">
        <is>
          <t>Cheesecake</t>
        </is>
      </c>
      <c r="B5" t="inlineStr">
        <is>
          <t>Yes</t>
        </is>
      </c>
      <c r="C5" t="inlineStr">
        <is>
          <t>No</t>
        </is>
      </c>
      <c r="D5" t="inlineStr">
        <is>
          <t>No</t>
        </is>
      </c>
      <c r="E5" t="inlineStr">
        <is>
          <t>No</t>
        </is>
      </c>
      <c r="F5" t="inlineStr">
        <is>
          <t>No</t>
        </is>
      </c>
      <c r="G5" t="inlineStr">
        <is>
          <t>No</t>
        </is>
      </c>
      <c r="H5" s="2" t="str">
        <f>IF(A5="","",IF(C5="Yes","No: meat and poultry are excluded",IF(D5="Yes","No: milk products are excluded",IF(F5="Yes","No: beverages are excluded",IF(E5="Yes","No: canned foods other than jams are excluded",IF(B5="Yes","No: needs temperature control","Yes: prepackaged, labeled, sold straight to the consumer"))))))</f>
        <v>No: needs temperature control</v>
      </c>
      <c r="I5" s="2" t="str">
        <f>IF(A5="","",IF(OR(B5="Yes",C5="Yes",D5="Yes"),"No: potentially hazardous food isn't covered",IF(E5="Yes","Only if home-canned at pH 4.6 or lower or water activity 0.85 or less","Yes, after registering and training, with the label and sign")))</f>
        <v>No: potentially hazardous food isn't covered</v>
      </c>
      <c r="J5" s="2" t="str">
        <f>IF(A5="","",IF(C5="Yes","No: uninspected meat isn't allowed (poultry only under the 1,000-bird rule)",IF(D5="Yes","Dairy has its own state rules: check first",IF(B5="Yes","Yes, kept frozen, with safe handling instructions and a frozen disclosure","Yes: direct to the consumer, with the sign or label"))))</f>
        <v>Yes, kept frozen, with safe handling instructions and a frozen disclosure</v>
      </c>
      <c r="K5" s="2" t="str">
        <f>IF(A5="","",IF(G5="Yes","Yes, as a registered or permitted cottage food","No: not on the approved list"))</f>
        <v>No: not on the approved list</v>
      </c>
    </row>
    <row r="6">
      <c r="A6" s="2" t="n"/>
      <c r="H6" s="2" t="str">
        <f>IF(A6="","",IF(C6="Yes","No: meat and poultry are excluded",IF(D6="Yes","No: milk products are excluded",IF(F6="Yes","No: beverages are excluded",IF(E6="Yes","No: canned foods other than jams are excluded",IF(B6="Yes","No: needs temperature control","Yes: prepackaged, labeled, sold straight to the consumer"))))))</f>
        <v/>
      </c>
      <c r="I6" s="2" t="str">
        <f>IF(A6="","",IF(OR(B6="Yes",C6="Yes",D6="Yes"),"No: potentially hazardous food isn't covered",IF(E6="Yes","Only if home-canned at pH 4.6 or lower or water activity 0.85 or less","Yes, after registering and training, with the label and sign")))</f>
        <v/>
      </c>
      <c r="J6" s="2" t="str">
        <f>IF(A6="","",IF(C6="Yes","No: uninspected meat isn't allowed (poultry only under the 1,000-bird rule)",IF(D6="Yes","Dairy has its own state rules: check first",IF(B6="Yes","Yes, kept frozen, with safe handling instructions and a frozen disclosure","Yes: direct to the consumer, with the sign or label"))))</f>
        <v/>
      </c>
      <c r="K6" s="2" t="str">
        <f>IF(A6="","",IF(G6="Yes","Yes, as a registered or permitted cottage food","No: not on the approved list"))</f>
        <v/>
      </c>
    </row>
    <row r="7">
      <c r="A7" s="2" t="n"/>
      <c r="H7" s="2" t="str">
        <f>IF(A7="","",IF(C7="Yes","No: meat and poultry are excluded",IF(D7="Yes","No: milk products are excluded",IF(F7="Yes","No: beverages are excluded",IF(E7="Yes","No: canned foods other than jams are excluded",IF(B7="Yes","No: needs temperature control","Yes: prepackaged, labeled, sold straight to the consumer"))))))</f>
        <v/>
      </c>
      <c r="I7" s="2" t="str">
        <f>IF(A7="","",IF(OR(B7="Yes",C7="Yes",D7="Yes"),"No: potentially hazardous food isn't covered",IF(E7="Yes","Only if home-canned at pH 4.6 or lower or water activity 0.85 or less","Yes, after registering and training, with the label and sign")))</f>
        <v/>
      </c>
      <c r="J7" s="2" t="str">
        <f>IF(A7="","",IF(C7="Yes","No: uninspected meat isn't allowed (poultry only under the 1,000-bird rule)",IF(D7="Yes","Dairy has its own state rules: check first",IF(B7="Yes","Yes, kept frozen, with safe handling instructions and a frozen disclosure","Yes: direct to the consumer, with the sign or label"))))</f>
        <v/>
      </c>
      <c r="K7" s="2" t="str">
        <f>IF(A7="","",IF(G7="Yes","Yes, as a registered or permitted cottage food","No: not on the approved list"))</f>
        <v/>
      </c>
    </row>
    <row r="8">
      <c r="A8" s="2" t="n"/>
      <c r="H8" s="2" t="str">
        <f>IF(A8="","",IF(C8="Yes","No: meat and poultry are excluded",IF(D8="Yes","No: milk products are excluded",IF(F8="Yes","No: beverages are excluded",IF(E8="Yes","No: canned foods other than jams are excluded",IF(B8="Yes","No: needs temperature control","Yes: prepackaged, labeled, sold straight to the consumer"))))))</f>
        <v/>
      </c>
      <c r="I8" s="2" t="str">
        <f>IF(A8="","",IF(OR(B8="Yes",C8="Yes",D8="Yes"),"No: potentially hazardous food isn't covered",IF(E8="Yes","Only if home-canned at pH 4.6 or lower or water activity 0.85 or less","Yes, after registering and training, with the label and sign")))</f>
        <v/>
      </c>
      <c r="J8" s="2" t="str">
        <f>IF(A8="","",IF(C8="Yes","No: uninspected meat isn't allowed (poultry only under the 1,000-bird rule)",IF(D8="Yes","Dairy has its own state rules: check first",IF(B8="Yes","Yes, kept frozen, with safe handling instructions and a frozen disclosure","Yes: direct to the consumer, with the sign or label"))))</f>
        <v/>
      </c>
      <c r="K8" s="2" t="str">
        <f>IF(A8="","",IF(G8="Yes","Yes, as a registered or permitted cottage food","No: not on the approved list"))</f>
        <v/>
      </c>
    </row>
    <row r="9">
      <c r="A9" s="2" t="n"/>
      <c r="H9" s="2" t="str">
        <f>IF(A9="","",IF(C9="Yes","No: meat and poultry are excluded",IF(D9="Yes","No: milk products are excluded",IF(F9="Yes","No: beverages are excluded",IF(E9="Yes","No: canned foods other than jams are excluded",IF(B9="Yes","No: needs temperature control","Yes: prepackaged, labeled, sold straight to the consumer"))))))</f>
        <v/>
      </c>
      <c r="I9" s="2" t="str">
        <f>IF(A9="","",IF(OR(B9="Yes",C9="Yes",D9="Yes"),"No: potentially hazardous food isn't covered",IF(E9="Yes","Only if home-canned at pH 4.6 or lower or water activity 0.85 or less","Yes, after registering and training, with the label and sign")))</f>
        <v/>
      </c>
      <c r="J9" s="2" t="str">
        <f>IF(A9="","",IF(C9="Yes","No: uninspected meat isn't allowed (poultry only under the 1,000-bird rule)",IF(D9="Yes","Dairy has its own state rules: check first",IF(B9="Yes","Yes, kept frozen, with safe handling instructions and a frozen disclosure","Yes: direct to the consumer, with the sign or label"))))</f>
        <v/>
      </c>
      <c r="K9" s="2" t="str">
        <f>IF(A9="","",IF(G9="Yes","Yes, as a registered or permitted cottage food","No: not on the approved list"))</f>
        <v/>
      </c>
    </row>
    <row r="10">
      <c r="A10" s="2" t="n"/>
      <c r="H10" s="2" t="str">
        <f>IF(A10="","",IF(C10="Yes","No: meat and poultry are excluded",IF(D10="Yes","No: milk products are excluded",IF(F10="Yes","No: beverages are excluded",IF(E10="Yes","No: canned foods other than jams are excluded",IF(B10="Yes","No: needs temperature control","Yes: prepackaged, labeled, sold straight to the consumer"))))))</f>
        <v/>
      </c>
      <c r="I10" s="2" t="str">
        <f>IF(A10="","",IF(OR(B10="Yes",C10="Yes",D10="Yes"),"No: potentially hazardous food isn't covered",IF(E10="Yes","Only if home-canned at pH 4.6 or lower or water activity 0.85 or less","Yes, after registering and training, with the label and sign")))</f>
        <v/>
      </c>
      <c r="J10" s="2" t="str">
        <f>IF(A10="","",IF(C10="Yes","No: uninspected meat isn't allowed (poultry only under the 1,000-bird rule)",IF(D10="Yes","Dairy has its own state rules: check first",IF(B10="Yes","Yes, kept frozen, with safe handling instructions and a frozen disclosure","Yes: direct to the consumer, with the sign or label"))))</f>
        <v/>
      </c>
      <c r="K10" s="2" t="str">
        <f>IF(A10="","",IF(G10="Yes","Yes, as a registered or permitted cottage food","No: not on the approved list"))</f>
        <v/>
      </c>
    </row>
    <row r="11">
      <c r="A11" s="2" t="n"/>
      <c r="H11" s="2" t="str">
        <f>IF(A11="","",IF(C11="Yes","No: meat and poultry are excluded",IF(D11="Yes","No: milk products are excluded",IF(F11="Yes","No: beverages are excluded",IF(E11="Yes","No: canned foods other than jams are excluded",IF(B11="Yes","No: needs temperature control","Yes: prepackaged, labeled, sold straight to the consumer"))))))</f>
        <v/>
      </c>
      <c r="I11" s="2" t="str">
        <f>IF(A11="","",IF(OR(B11="Yes",C11="Yes",D11="Yes"),"No: potentially hazardous food isn't covered",IF(E11="Yes","Only if home-canned at pH 4.6 or lower or water activity 0.85 or less","Yes, after registering and training, with the label and sign")))</f>
        <v/>
      </c>
      <c r="J11" s="2" t="str">
        <f>IF(A11="","",IF(C11="Yes","No: uninspected meat isn't allowed (poultry only under the 1,000-bird rule)",IF(D11="Yes","Dairy has its own state rules: check first",IF(B11="Yes","Yes, kept frozen, with safe handling instructions and a frozen disclosure","Yes: direct to the consumer, with the sign or label"))))</f>
        <v/>
      </c>
      <c r="K11" s="2" t="str">
        <f>IF(A11="","",IF(G11="Yes","Yes, as a registered or permitted cottage food","No: not on the approved list"))</f>
        <v/>
      </c>
    </row>
    <row r="12">
      <c r="A12" s="2" t="n"/>
      <c r="H12" s="2" t="str">
        <f>IF(A12="","",IF(C12="Yes","No: meat and poultry are excluded",IF(D12="Yes","No: milk products are excluded",IF(F12="Yes","No: beverages are excluded",IF(E12="Yes","No: canned foods other than jams are excluded",IF(B12="Yes","No: needs temperature control","Yes: prepackaged, labeled, sold straight to the consumer"))))))</f>
        <v/>
      </c>
      <c r="I12" s="2" t="str">
        <f>IF(A12="","",IF(OR(B12="Yes",C12="Yes",D12="Yes"),"No: potentially hazardous food isn't covered",IF(E12="Yes","Only if home-canned at pH 4.6 or lower or water activity 0.85 or less","Yes, after registering and training, with the label and sign")))</f>
        <v/>
      </c>
      <c r="J12" s="2" t="str">
        <f>IF(A12="","",IF(C12="Yes","No: uninspected meat isn't allowed (poultry only under the 1,000-bird rule)",IF(D12="Yes","Dairy has its own state rules: check first",IF(B12="Yes","Yes, kept frozen, with safe handling instructions and a frozen disclosure","Yes: direct to the consumer, with the sign or label"))))</f>
        <v/>
      </c>
      <c r="K12" s="2" t="str">
        <f>IF(A12="","",IF(G12="Yes","Yes, as a registered or permitted cottage food","No: not on the approved list"))</f>
        <v/>
      </c>
    </row>
    <row r="13">
      <c r="A13" s="2" t="n"/>
      <c r="H13" s="2" t="str">
        <f>IF(A13="","",IF(C13="Yes","No: meat and poultry are excluded",IF(D13="Yes","No: milk products are excluded",IF(F13="Yes","No: beverages are excluded",IF(E13="Yes","No: canned foods other than jams are excluded",IF(B13="Yes","No: needs temperature control","Yes: prepackaged, labeled, sold straight to the consumer"))))))</f>
        <v/>
      </c>
      <c r="I13" s="2" t="str">
        <f>IF(A13="","",IF(OR(B13="Yes",C13="Yes",D13="Yes"),"No: potentially hazardous food isn't covered",IF(E13="Yes","Only if home-canned at pH 4.6 or lower or water activity 0.85 or less","Yes, after registering and training, with the label and sign")))</f>
        <v/>
      </c>
      <c r="J13" s="2" t="str">
        <f>IF(A13="","",IF(C13="Yes","No: uninspected meat isn't allowed (poultry only under the 1,000-bird rule)",IF(D13="Yes","Dairy has its own state rules: check first",IF(B13="Yes","Yes, kept frozen, with safe handling instructions and a frozen disclosure","Yes: direct to the consumer, with the sign or label"))))</f>
        <v/>
      </c>
      <c r="K13" s="2" t="str">
        <f>IF(A13="","",IF(G13="Yes","Yes, as a registered or permitted cottage food","No: not on the approved list"))</f>
        <v/>
      </c>
    </row>
    <row r="14">
      <c r="A14" s="2" t="n"/>
      <c r="H14" s="2" t="str">
        <f>IF(A14="","",IF(C14="Yes","No: meat and poultry are excluded",IF(D14="Yes","No: milk products are excluded",IF(F14="Yes","No: beverages are excluded",IF(E14="Yes","No: canned foods other than jams are excluded",IF(B14="Yes","No: needs temperature control","Yes: prepackaged, labeled, sold straight to the consumer"))))))</f>
        <v/>
      </c>
      <c r="I14" s="2" t="str">
        <f>IF(A14="","",IF(OR(B14="Yes",C14="Yes",D14="Yes"),"No: potentially hazardous food isn't covered",IF(E14="Yes","Only if home-canned at pH 4.6 or lower or water activity 0.85 or less","Yes, after registering and training, with the label and sign")))</f>
        <v/>
      </c>
      <c r="J14" s="2" t="str">
        <f>IF(A14="","",IF(C14="Yes","No: uninspected meat isn't allowed (poultry only under the 1,000-bird rule)",IF(D14="Yes","Dairy has its own state rules: check first",IF(B14="Yes","Yes, kept frozen, with safe handling instructions and a frozen disclosure","Yes: direct to the consumer, with the sign or label"))))</f>
        <v/>
      </c>
      <c r="K14" s="2" t="str">
        <f>IF(A14="","",IF(G14="Yes","Yes, as a registered or permitted cottage food","No: not on the approved list"))</f>
        <v/>
      </c>
    </row>
    <row r="15">
      <c r="A15" s="2" t="n"/>
      <c r="H15" s="2" t="str">
        <f>IF(A15="","",IF(C15="Yes","No: meat and poultry are excluded",IF(D15="Yes","No: milk products are excluded",IF(F15="Yes","No: beverages are excluded",IF(E15="Yes","No: canned foods other than jams are excluded",IF(B15="Yes","No: needs temperature control","Yes: prepackaged, labeled, sold straight to the consumer"))))))</f>
        <v/>
      </c>
      <c r="I15" s="2" t="str">
        <f>IF(A15="","",IF(OR(B15="Yes",C15="Yes",D15="Yes"),"No: potentially hazardous food isn't covered",IF(E15="Yes","Only if home-canned at pH 4.6 or lower or water activity 0.85 or less","Yes, after registering and training, with the label and sign")))</f>
        <v/>
      </c>
      <c r="J15" s="2" t="str">
        <f>IF(A15="","",IF(C15="Yes","No: uninspected meat isn't allowed (poultry only under the 1,000-bird rule)",IF(D15="Yes","Dairy has its own state rules: check first",IF(B15="Yes","Yes, kept frozen, with safe handling instructions and a frozen disclosure","Yes: direct to the consumer, with the sign or label"))))</f>
        <v/>
      </c>
      <c r="K15" s="2" t="str">
        <f>IF(A15="","",IF(G15="Yes","Yes, as a registered or permitted cottage food","No: not on the approved list"))</f>
        <v/>
      </c>
    </row>
    <row r="16">
      <c r="A16" s="2" t="n"/>
      <c r="H16" s="2" t="str">
        <f>IF(A16="","",IF(C16="Yes","No: meat and poultry are excluded",IF(D16="Yes","No: milk products are excluded",IF(F16="Yes","No: beverages are excluded",IF(E16="Yes","No: canned foods other than jams are excluded",IF(B16="Yes","No: needs temperature control","Yes: prepackaged, labeled, sold straight to the consumer"))))))</f>
        <v/>
      </c>
      <c r="I16" s="2" t="str">
        <f>IF(A16="","",IF(OR(B16="Yes",C16="Yes",D16="Yes"),"No: potentially hazardous food isn't covered",IF(E16="Yes","Only if home-canned at pH 4.6 or lower or water activity 0.85 or less","Yes, after registering and training, with the label and sign")))</f>
        <v/>
      </c>
      <c r="J16" s="2" t="str">
        <f>IF(A16="","",IF(C16="Yes","No: uninspected meat isn't allowed (poultry only under the 1,000-bird rule)",IF(D16="Yes","Dairy has its own state rules: check first",IF(B16="Yes","Yes, kept frozen, with safe handling instructions and a frozen disclosure","Yes: direct to the consumer, with the sign or label"))))</f>
        <v/>
      </c>
      <c r="K16" s="2" t="str">
        <f>IF(A16="","",IF(G16="Yes","Yes, as a registered or permitted cottage food","No: not on the approved list"))</f>
        <v/>
      </c>
    </row>
    <row r="17">
      <c r="A17" s="2" t="n"/>
      <c r="H17" s="2" t="str">
        <f>IF(A17="","",IF(C17="Yes","No: meat and poultry are excluded",IF(D17="Yes","No: milk products are excluded",IF(F17="Yes","No: beverages are excluded",IF(E17="Yes","No: canned foods other than jams are excluded",IF(B17="Yes","No: needs temperature control","Yes: prepackaged, labeled, sold straight to the consumer"))))))</f>
        <v/>
      </c>
      <c r="I17" s="2" t="str">
        <f>IF(A17="","",IF(OR(B17="Yes",C17="Yes",D17="Yes"),"No: potentially hazardous food isn't covered",IF(E17="Yes","Only if home-canned at pH 4.6 or lower or water activity 0.85 or less","Yes, after registering and training, with the label and sign")))</f>
        <v/>
      </c>
      <c r="J17" s="2" t="str">
        <f>IF(A17="","",IF(C17="Yes","No: uninspected meat isn't allowed (poultry only under the 1,000-bird rule)",IF(D17="Yes","Dairy has its own state rules: check first",IF(B17="Yes","Yes, kept frozen, with safe handling instructions and a frozen disclosure","Yes: direct to the consumer, with the sign or label"))))</f>
        <v/>
      </c>
      <c r="K17" s="2" t="str">
        <f>IF(A17="","",IF(G17="Yes","Yes, as a registered or permitted cottage food","No: not on the approved list"))</f>
        <v/>
      </c>
    </row>
    <row r="18">
      <c r="A18" s="2" t="n"/>
      <c r="H18" s="2" t="str">
        <f>IF(A18="","",IF(C18="Yes","No: meat and poultry are excluded",IF(D18="Yes","No: milk products are excluded",IF(F18="Yes","No: beverages are excluded",IF(E18="Yes","No: canned foods other than jams are excluded",IF(B18="Yes","No: needs temperature control","Yes: prepackaged, labeled, sold straight to the consumer"))))))</f>
        <v/>
      </c>
      <c r="I18" s="2" t="str">
        <f>IF(A18="","",IF(OR(B18="Yes",C18="Yes",D18="Yes"),"No: potentially hazardous food isn't covered",IF(E18="Yes","Only if home-canned at pH 4.6 or lower or water activity 0.85 or less","Yes, after registering and training, with the label and sign")))</f>
        <v/>
      </c>
      <c r="J18" s="2" t="str">
        <f>IF(A18="","",IF(C18="Yes","No: uninspected meat isn't allowed (poultry only under the 1,000-bird rule)",IF(D18="Yes","Dairy has its own state rules: check first",IF(B18="Yes","Yes, kept frozen, with safe handling instructions and a frozen disclosure","Yes: direct to the consumer, with the sign or label"))))</f>
        <v/>
      </c>
      <c r="K18" s="2" t="str">
        <f>IF(A18="","",IF(G18="Yes","Yes, as a registered or permitted cottage food","No: not on the approved list"))</f>
        <v/>
      </c>
    </row>
    <row r="19">
      <c r="A19" s="2" t="n"/>
      <c r="H19" s="2" t="str">
        <f>IF(A19="","",IF(C19="Yes","No: meat and poultry are excluded",IF(D19="Yes","No: milk products are excluded",IF(F19="Yes","No: beverages are excluded",IF(E19="Yes","No: canned foods other than jams are excluded",IF(B19="Yes","No: needs temperature control","Yes: prepackaged, labeled, sold straight to the consumer"))))))</f>
        <v/>
      </c>
      <c r="I19" s="2" t="str">
        <f>IF(A19="","",IF(OR(B19="Yes",C19="Yes",D19="Yes"),"No: potentially hazardous food isn't covered",IF(E19="Yes","Only if home-canned at pH 4.6 or lower or water activity 0.85 or less","Yes, after registering and training, with the label and sign")))</f>
        <v/>
      </c>
      <c r="J19" s="2" t="str">
        <f>IF(A19="","",IF(C19="Yes","No: uninspected meat isn't allowed (poultry only under the 1,000-bird rule)",IF(D19="Yes","Dairy has its own state rules: check first",IF(B19="Yes","Yes, kept frozen, with safe handling instructions and a frozen disclosure","Yes: direct to the consumer, with the sign or label"))))</f>
        <v/>
      </c>
      <c r="K19" s="2" t="str">
        <f>IF(A19="","",IF(G19="Yes","Yes, as a registered or permitted cottage food","No: not on the approved list"))</f>
        <v/>
      </c>
    </row>
    <row r="20">
      <c r="A20" s="2" t="n"/>
      <c r="H20" s="2" t="str">
        <f>IF(A20="","",IF(C20="Yes","No: meat and poultry are excluded",IF(D20="Yes","No: milk products are excluded",IF(F20="Yes","No: beverages are excluded",IF(E20="Yes","No: canned foods other than jams are excluded",IF(B20="Yes","No: needs temperature control","Yes: prepackaged, labeled, sold straight to the consumer"))))))</f>
        <v/>
      </c>
      <c r="I20" s="2" t="str">
        <f>IF(A20="","",IF(OR(B20="Yes",C20="Yes",D20="Yes"),"No: potentially hazardous food isn't covered",IF(E20="Yes","Only if home-canned at pH 4.6 or lower or water activity 0.85 or less","Yes, after registering and training, with the label and sign")))</f>
        <v/>
      </c>
      <c r="J20" s="2" t="str">
        <f>IF(A20="","",IF(C20="Yes","No: uninspected meat isn't allowed (poultry only under the 1,000-bird rule)",IF(D20="Yes","Dairy has its own state rules: check first",IF(B20="Yes","Yes, kept frozen, with safe handling instructions and a frozen disclosure","Yes: direct to the consumer, with the sign or label"))))</f>
        <v/>
      </c>
      <c r="K20" s="2" t="str">
        <f>IF(A20="","",IF(G20="Yes","Yes, as a registered or permitted cottage food","No: not on the approved list"))</f>
        <v/>
      </c>
    </row>
    <row r="21">
      <c r="A21" s="2" t="n"/>
      <c r="H21" s="2" t="str">
        <f>IF(A21="","",IF(C21="Yes","No: meat and poultry are excluded",IF(D21="Yes","No: milk products are excluded",IF(F21="Yes","No: beverages are excluded",IF(E21="Yes","No: canned foods other than jams are excluded",IF(B21="Yes","No: needs temperature control","Yes: prepackaged, labeled, sold straight to the consumer"))))))</f>
        <v/>
      </c>
      <c r="I21" s="2" t="str">
        <f>IF(A21="","",IF(OR(B21="Yes",C21="Yes",D21="Yes"),"No: potentially hazardous food isn't covered",IF(E21="Yes","Only if home-canned at pH 4.6 or lower or water activity 0.85 or less","Yes, after registering and training, with the label and sign")))</f>
        <v/>
      </c>
      <c r="J21" s="2" t="str">
        <f>IF(A21="","",IF(C21="Yes","No: uninspected meat isn't allowed (poultry only under the 1,000-bird rule)",IF(D21="Yes","Dairy has its own state rules: check first",IF(B21="Yes","Yes, kept frozen, with safe handling instructions and a frozen disclosure","Yes: direct to the consumer, with the sign or label"))))</f>
        <v/>
      </c>
      <c r="K21" s="2" t="str">
        <f>IF(A21="","",IF(G21="Yes","Yes, as a registered or permitted cottage food","No: not on the approved list"))</f>
        <v/>
      </c>
    </row>
    <row r="22">
      <c r="A22" s="2" t="n"/>
      <c r="H22" s="2" t="str">
        <f>IF(A22="","",IF(C22="Yes","No: meat and poultry are excluded",IF(D22="Yes","No: milk products are excluded",IF(F22="Yes","No: beverages are excluded",IF(E22="Yes","No: canned foods other than jams are excluded",IF(B22="Yes","No: needs temperature control","Yes: prepackaged, labeled, sold straight to the consumer"))))))</f>
        <v/>
      </c>
      <c r="I22" s="2" t="str">
        <f>IF(A22="","",IF(OR(B22="Yes",C22="Yes",D22="Yes"),"No: potentially hazardous food isn't covered",IF(E22="Yes","Only if home-canned at pH 4.6 or lower or water activity 0.85 or less","Yes, after registering and training, with the label and sign")))</f>
        <v/>
      </c>
      <c r="J22" s="2" t="str">
        <f>IF(A22="","",IF(C22="Yes","No: uninspected meat isn't allowed (poultry only under the 1,000-bird rule)",IF(D22="Yes","Dairy has its own state rules: check first",IF(B22="Yes","Yes, kept frozen, with safe handling instructions and a frozen disclosure","Yes: direct to the consumer, with the sign or label"))))</f>
        <v/>
      </c>
      <c r="K22" s="2" t="str">
        <f>IF(A22="","",IF(G22="Yes","Yes, as a registered or permitted cottage food","No: not on the approved list"))</f>
        <v/>
      </c>
    </row>
    <row r="23">
      <c r="A23" s="2" t="n"/>
      <c r="H23" s="2" t="str">
        <f>IF(A23="","",IF(C23="Yes","No: meat and poultry are excluded",IF(D23="Yes","No: milk products are excluded",IF(F23="Yes","No: beverages are excluded",IF(E23="Yes","No: canned foods other than jams are excluded",IF(B23="Yes","No: needs temperature control","Yes: prepackaged, labeled, sold straight to the consumer"))))))</f>
        <v/>
      </c>
      <c r="I23" s="2" t="str">
        <f>IF(A23="","",IF(OR(B23="Yes",C23="Yes",D23="Yes"),"No: potentially hazardous food isn't covered",IF(E23="Yes","Only if home-canned at pH 4.6 or lower or water activity 0.85 or less","Yes, after registering and training, with the label and sign")))</f>
        <v/>
      </c>
      <c r="J23" s="2" t="str">
        <f>IF(A23="","",IF(C23="Yes","No: uninspected meat isn't allowed (poultry only under the 1,000-bird rule)",IF(D23="Yes","Dairy has its own state rules: check first",IF(B23="Yes","Yes, kept frozen, with safe handling instructions and a frozen disclosure","Yes: direct to the consumer, with the sign or label"))))</f>
        <v/>
      </c>
      <c r="K23" s="2" t="str">
        <f>IF(A23="","",IF(G23="Yes","Yes, as a registered or permitted cottage food","No: not on the approved list"))</f>
        <v/>
      </c>
    </row>
    <row r="24">
      <c r="A24" s="2" t="n"/>
      <c r="H24" s="2" t="str">
        <f>IF(A24="","",IF(C24="Yes","No: meat and poultry are excluded",IF(D24="Yes","No: milk products are excluded",IF(F24="Yes","No: beverages are excluded",IF(E24="Yes","No: canned foods other than jams are excluded",IF(B24="Yes","No: needs temperature control","Yes: prepackaged, labeled, sold straight to the consumer"))))))</f>
        <v/>
      </c>
      <c r="I24" s="2" t="str">
        <f>IF(A24="","",IF(OR(B24="Yes",C24="Yes",D24="Yes"),"No: potentially hazardous food isn't covered",IF(E24="Yes","Only if home-canned at pH 4.6 or lower or water activity 0.85 or less","Yes, after registering and training, with the label and sign")))</f>
        <v/>
      </c>
      <c r="J24" s="2" t="str">
        <f>IF(A24="","",IF(C24="Yes","No: uninspected meat isn't allowed (poultry only under the 1,000-bird rule)",IF(D24="Yes","Dairy has its own state rules: check first",IF(B24="Yes","Yes, kept frozen, with safe handling instructions and a frozen disclosure","Yes: direct to the consumer, with the sign or label"))))</f>
        <v/>
      </c>
      <c r="K24" s="2" t="str">
        <f>IF(A24="","",IF(G24="Yes","Yes, as a registered or permitted cottage food","No: not on the approved list"))</f>
        <v/>
      </c>
    </row>
    <row r="25">
      <c r="A25" s="2" t="n"/>
      <c r="H25" s="2" t="str">
        <f>IF(A25="","",IF(C25="Yes","No: meat and poultry are excluded",IF(D25="Yes","No: milk products are excluded",IF(F25="Yes","No: beverages are excluded",IF(E25="Yes","No: canned foods other than jams are excluded",IF(B25="Yes","No: needs temperature control","Yes: prepackaged, labeled, sold straight to the consumer"))))))</f>
        <v/>
      </c>
      <c r="I25" s="2" t="str">
        <f>IF(A25="","",IF(OR(B25="Yes",C25="Yes",D25="Yes"),"No: potentially hazardous food isn't covered",IF(E25="Yes","Only if home-canned at pH 4.6 or lower or water activity 0.85 or less","Yes, after registering and training, with the label and sign")))</f>
        <v/>
      </c>
      <c r="J25" s="2" t="str">
        <f>IF(A25="","",IF(C25="Yes","No: uninspected meat isn't allowed (poultry only under the 1,000-bird rule)",IF(D25="Yes","Dairy has its own state rules: check first",IF(B25="Yes","Yes, kept frozen, with safe handling instructions and a frozen disclosure","Yes: direct to the consumer, with the sign or label"))))</f>
        <v/>
      </c>
      <c r="K25" s="2" t="str">
        <f>IF(A25="","",IF(G25="Yes","Yes, as a registered or permitted cottage food","No: not on the approved list"))</f>
        <v/>
      </c>
    </row>
    <row r="26">
      <c r="A26" s="2" t="n"/>
      <c r="H26" s="2" t="str">
        <f>IF(A26="","",IF(C26="Yes","No: meat and poultry are excluded",IF(D26="Yes","No: milk products are excluded",IF(F26="Yes","No: beverages are excluded",IF(E26="Yes","No: canned foods other than jams are excluded",IF(B26="Yes","No: needs temperature control","Yes: prepackaged, labeled, sold straight to the consumer"))))))</f>
        <v/>
      </c>
      <c r="I26" s="2" t="str">
        <f>IF(A26="","",IF(OR(B26="Yes",C26="Yes",D26="Yes"),"No: potentially hazardous food isn't covered",IF(E26="Yes","Only if home-canned at pH 4.6 or lower or water activity 0.85 or less","Yes, after registering and training, with the label and sign")))</f>
        <v/>
      </c>
      <c r="J26" s="2" t="str">
        <f>IF(A26="","",IF(C26="Yes","No: uninspected meat isn't allowed (poultry only under the 1,000-bird rule)",IF(D26="Yes","Dairy has its own state rules: check first",IF(B26="Yes","Yes, kept frozen, with safe handling instructions and a frozen disclosure","Yes: direct to the consumer, with the sign or label"))))</f>
        <v/>
      </c>
      <c r="K26" s="2" t="str">
        <f>IF(A26="","",IF(G26="Yes","Yes, as a registered or permitted cottage food","No: not on the approved list"))</f>
        <v/>
      </c>
    </row>
    <row r="27">
      <c r="A27" s="2" t="n"/>
      <c r="H27" s="2" t="str">
        <f>IF(A27="","",IF(C27="Yes","No: meat and poultry are excluded",IF(D27="Yes","No: milk products are excluded",IF(F27="Yes","No: beverages are excluded",IF(E27="Yes","No: canned foods other than jams are excluded",IF(B27="Yes","No: needs temperature control","Yes: prepackaged, labeled, sold straight to the consumer"))))))</f>
        <v/>
      </c>
      <c r="I27" s="2" t="str">
        <f>IF(A27="","",IF(OR(B27="Yes",C27="Yes",D27="Yes"),"No: potentially hazardous food isn't covered",IF(E27="Yes","Only if home-canned at pH 4.6 or lower or water activity 0.85 or less","Yes, after registering and training, with the label and sign")))</f>
        <v/>
      </c>
      <c r="J27" s="2" t="str">
        <f>IF(A27="","",IF(C27="Yes","No: uninspected meat isn't allowed (poultry only under the 1,000-bird rule)",IF(D27="Yes","Dairy has its own state rules: check first",IF(B27="Yes","Yes, kept frozen, with safe handling instructions and a frozen disclosure","Yes: direct to the consumer, with the sign or label"))))</f>
        <v/>
      </c>
      <c r="K27" s="2" t="str">
        <f>IF(A27="","",IF(G27="Yes","Yes, as a registered or permitted cottage food","No: not on the approved list"))</f>
        <v/>
      </c>
    </row>
    <row r="28">
      <c r="A28" s="2" t="n"/>
      <c r="H28" s="2" t="str">
        <f>IF(A28="","",IF(C28="Yes","No: meat and poultry are excluded",IF(D28="Yes","No: milk products are excluded",IF(F28="Yes","No: beverages are excluded",IF(E28="Yes","No: canned foods other than jams are excluded",IF(B28="Yes","No: needs temperature control","Yes: prepackaged, labeled, sold straight to the consumer"))))))</f>
        <v/>
      </c>
      <c r="I28" s="2" t="str">
        <f>IF(A28="","",IF(OR(B28="Yes",C28="Yes",D28="Yes"),"No: potentially hazardous food isn't covered",IF(E28="Yes","Only if home-canned at pH 4.6 or lower or water activity 0.85 or less","Yes, after registering and training, with the label and sign")))</f>
        <v/>
      </c>
      <c r="J28" s="2" t="str">
        <f>IF(A28="","",IF(C28="Yes","No: uninspected meat isn't allowed (poultry only under the 1,000-bird rule)",IF(D28="Yes","Dairy has its own state rules: check first",IF(B28="Yes","Yes, kept frozen, with safe handling instructions and a frozen disclosure","Yes: direct to the consumer, with the sign or label"))))</f>
        <v/>
      </c>
      <c r="K28" s="2" t="str">
        <f>IF(A28="","",IF(G28="Yes","Yes, as a registered or permitted cottage food","No: not on the approved list"))</f>
        <v/>
      </c>
    </row>
    <row r="29">
      <c r="A29" s="2" t="n"/>
      <c r="H29" s="2" t="str">
        <f>IF(A29="","",IF(C29="Yes","No: meat and poultry are excluded",IF(D29="Yes","No: milk products are excluded",IF(F29="Yes","No: beverages are excluded",IF(E29="Yes","No: canned foods other than jams are excluded",IF(B29="Yes","No: needs temperature control","Yes: prepackaged, labeled, sold straight to the consumer"))))))</f>
        <v/>
      </c>
      <c r="I29" s="2" t="str">
        <f>IF(A29="","",IF(OR(B29="Yes",C29="Yes",D29="Yes"),"No: potentially hazardous food isn't covered",IF(E29="Yes","Only if home-canned at pH 4.6 or lower or water activity 0.85 or less","Yes, after registering and training, with the label and sign")))</f>
        <v/>
      </c>
      <c r="J29" s="2" t="str">
        <f>IF(A29="","",IF(C29="Yes","No: uninspected meat isn't allowed (poultry only under the 1,000-bird rule)",IF(D29="Yes","Dairy has its own state rules: check first",IF(B29="Yes","Yes, kept frozen, with safe handling instructions and a frozen disclosure","Yes: direct to the consumer, with the sign or label"))))</f>
        <v/>
      </c>
      <c r="K29" s="2" t="str">
        <f>IF(A29="","",IF(G29="Yes","Yes, as a registered or permitted cottage food","No: not on the approved list"))</f>
        <v/>
      </c>
    </row>
    <row r="30">
      <c r="A30" s="2" t="n"/>
      <c r="H30" s="2" t="str">
        <f>IF(A30="","",IF(C30="Yes","No: meat and poultry are excluded",IF(D30="Yes","No: milk products are excluded",IF(F30="Yes","No: beverages are excluded",IF(E30="Yes","No: canned foods other than jams are excluded",IF(B30="Yes","No: needs temperature control","Yes: prepackaged, labeled, sold straight to the consumer"))))))</f>
        <v/>
      </c>
      <c r="I30" s="2" t="str">
        <f>IF(A30="","",IF(OR(B30="Yes",C30="Yes",D30="Yes"),"No: potentially hazardous food isn't covered",IF(E30="Yes","Only if home-canned at pH 4.6 or lower or water activity 0.85 or less","Yes, after registering and training, with the label and sign")))</f>
        <v/>
      </c>
      <c r="J30" s="2" t="str">
        <f>IF(A30="","",IF(C30="Yes","No: uninspected meat isn't allowed (poultry only under the 1,000-bird rule)",IF(D30="Yes","Dairy has its own state rules: check first",IF(B30="Yes","Yes, kept frozen, with safe handling instructions and a frozen disclosure","Yes: direct to the consumer, with the sign or label"))))</f>
        <v/>
      </c>
      <c r="K30" s="2" t="str">
        <f>IF(A30="","",IF(G30="Yes","Yes, as a registered or permitted cottage food","No: not on the approved list"))</f>
        <v/>
      </c>
    </row>
    <row r="31">
      <c r="A31" s="2" t="n"/>
      <c r="H31" s="2" t="str">
        <f>IF(A31="","",IF(C31="Yes","No: meat and poultry are excluded",IF(D31="Yes","No: milk products are excluded",IF(F31="Yes","No: beverages are excluded",IF(E31="Yes","No: canned foods other than jams are excluded",IF(B31="Yes","No: needs temperature control","Yes: prepackaged, labeled, sold straight to the consumer"))))))</f>
        <v/>
      </c>
      <c r="I31" s="2" t="str">
        <f>IF(A31="","",IF(OR(B31="Yes",C31="Yes",D31="Yes"),"No: potentially hazardous food isn't covered",IF(E31="Yes","Only if home-canned at pH 4.6 or lower or water activity 0.85 or less","Yes, after registering and training, with the label and sign")))</f>
        <v/>
      </c>
      <c r="J31" s="2" t="str">
        <f>IF(A31="","",IF(C31="Yes","No: uninspected meat isn't allowed (poultry only under the 1,000-bird rule)",IF(D31="Yes","Dairy has its own state rules: check first",IF(B31="Yes","Yes, kept frozen, with safe handling instructions and a frozen disclosure","Yes: direct to the consumer, with the sign or label"))))</f>
        <v/>
      </c>
      <c r="K31" s="2" t="str">
        <f>IF(A31="","",IF(G31="Yes","Yes, as a registered or permitted cottage food","No: not on the approved list"))</f>
        <v/>
      </c>
    </row>
    <row r="32">
      <c r="A32" s="2" t="n"/>
      <c r="H32" s="2" t="str">
        <f>IF(A32="","",IF(C32="Yes","No: meat and poultry are excluded",IF(D32="Yes","No: milk products are excluded",IF(F32="Yes","No: beverages are excluded",IF(E32="Yes","No: canned foods other than jams are excluded",IF(B32="Yes","No: needs temperature control","Yes: prepackaged, labeled, sold straight to the consumer"))))))</f>
        <v/>
      </c>
      <c r="I32" s="2" t="str">
        <f>IF(A32="","",IF(OR(B32="Yes",C32="Yes",D32="Yes"),"No: potentially hazardous food isn't covered",IF(E32="Yes","Only if home-canned at pH 4.6 or lower or water activity 0.85 or less","Yes, after registering and training, with the label and sign")))</f>
        <v/>
      </c>
      <c r="J32" s="2" t="str">
        <f>IF(A32="","",IF(C32="Yes","No: uninspected meat isn't allowed (poultry only under the 1,000-bird rule)",IF(D32="Yes","Dairy has its own state rules: check first",IF(B32="Yes","Yes, kept frozen, with safe handling instructions and a frozen disclosure","Yes: direct to the consumer, with the sign or label"))))</f>
        <v/>
      </c>
      <c r="K32" s="2" t="str">
        <f>IF(A32="","",IF(G32="Yes","Yes, as a registered or permitted cottage food","No: not on the approved list"))</f>
        <v/>
      </c>
    </row>
    <row r="33">
      <c r="A33" s="2" t="n"/>
      <c r="H33" s="2" t="str">
        <f>IF(A33="","",IF(C33="Yes","No: meat and poultry are excluded",IF(D33="Yes","No: milk products are excluded",IF(F33="Yes","No: beverages are excluded",IF(E33="Yes","No: canned foods other than jams are excluded",IF(B33="Yes","No: needs temperature control","Yes: prepackaged, labeled, sold straight to the consumer"))))))</f>
        <v/>
      </c>
      <c r="I33" s="2" t="str">
        <f>IF(A33="","",IF(OR(B33="Yes",C33="Yes",D33="Yes"),"No: potentially hazardous food isn't covered",IF(E33="Yes","Only if home-canned at pH 4.6 or lower or water activity 0.85 or less","Yes, after registering and training, with the label and sign")))</f>
        <v/>
      </c>
      <c r="J33" s="2" t="str">
        <f>IF(A33="","",IF(C33="Yes","No: uninspected meat isn't allowed (poultry only under the 1,000-bird rule)",IF(D33="Yes","Dairy has its own state rules: check first",IF(B33="Yes","Yes, kept frozen, with safe handling instructions and a frozen disclosure","Yes: direct to the consumer, with the sign or label"))))</f>
        <v/>
      </c>
      <c r="K33" s="2" t="str">
        <f>IF(A33="","",IF(G33="Yes","Yes, as a registered or permitted cottage food","No: not on the approved list"))</f>
        <v/>
      </c>
    </row>
    <row r="34">
      <c r="A34" s="2" t="n"/>
      <c r="H34" s="2" t="str">
        <f>IF(A34="","",IF(C34="Yes","No: meat and poultry are excluded",IF(D34="Yes","No: milk products are excluded",IF(F34="Yes","No: beverages are excluded",IF(E34="Yes","No: canned foods other than jams are excluded",IF(B34="Yes","No: needs temperature control","Yes: prepackaged, labeled, sold straight to the consumer"))))))</f>
        <v/>
      </c>
      <c r="I34" s="2" t="str">
        <f>IF(A34="","",IF(OR(B34="Yes",C34="Yes",D34="Yes"),"No: potentially hazardous food isn't covered",IF(E34="Yes","Only if home-canned at pH 4.6 or lower or water activity 0.85 or less","Yes, after registering and training, with the label and sign")))</f>
        <v/>
      </c>
      <c r="J34" s="2" t="str">
        <f>IF(A34="","",IF(C34="Yes","No: uninspected meat isn't allowed (poultry only under the 1,000-bird rule)",IF(D34="Yes","Dairy has its own state rules: check first",IF(B34="Yes","Yes, kept frozen, with safe handling instructions and a frozen disclosure","Yes: direct to the consumer, with the sign or label"))))</f>
        <v/>
      </c>
      <c r="K34" s="2" t="str">
        <f>IF(A34="","",IF(G34="Yes","Yes, as a registered or permitted cottage food","No: not on the approved list"))</f>
        <v/>
      </c>
    </row>
    <row r="35">
      <c r="A35" s="2" t="n"/>
      <c r="H35" s="2" t="str">
        <f>IF(A35="","",IF(C35="Yes","No: meat and poultry are excluded",IF(D35="Yes","No: milk products are excluded",IF(F35="Yes","No: beverages are excluded",IF(E35="Yes","No: canned foods other than jams are excluded",IF(B35="Yes","No: needs temperature control","Yes: prepackaged, labeled, sold straight to the consumer"))))))</f>
        <v/>
      </c>
      <c r="I35" s="2" t="str">
        <f>IF(A35="","",IF(OR(B35="Yes",C35="Yes",D35="Yes"),"No: potentially hazardous food isn't covered",IF(E35="Yes","Only if home-canned at pH 4.6 or lower or water activity 0.85 or less","Yes, after registering and training, with the label and sign")))</f>
        <v/>
      </c>
      <c r="J35" s="2" t="str">
        <f>IF(A35="","",IF(C35="Yes","No: uninspected meat isn't allowed (poultry only under the 1,000-bird rule)",IF(D35="Yes","Dairy has its own state rules: check first",IF(B35="Yes","Yes, kept frozen, with safe handling instructions and a frozen disclosure","Yes: direct to the consumer, with the sign or label"))))</f>
        <v/>
      </c>
      <c r="K35" s="2" t="str">
        <f>IF(A35="","",IF(G35="Yes","Yes, as a registered or permitted cottage food","No: not on the approved list"))</f>
        <v/>
      </c>
    </row>
    <row r="36">
      <c r="A36" s="2" t="n"/>
      <c r="H36" s="2" t="str">
        <f>IF(A36="","",IF(C36="Yes","No: meat and poultry are excluded",IF(D36="Yes","No: milk products are excluded",IF(F36="Yes","No: beverages are excluded",IF(E36="Yes","No: canned foods other than jams are excluded",IF(B36="Yes","No: needs temperature control","Yes: prepackaged, labeled, sold straight to the consumer"))))))</f>
        <v/>
      </c>
      <c r="I36" s="2" t="str">
        <f>IF(A36="","",IF(OR(B36="Yes",C36="Yes",D36="Yes"),"No: potentially hazardous food isn't covered",IF(E36="Yes","Only if home-canned at pH 4.6 or lower or water activity 0.85 or less","Yes, after registering and training, with the label and sign")))</f>
        <v/>
      </c>
      <c r="J36" s="2" t="str">
        <f>IF(A36="","",IF(C36="Yes","No: uninspected meat isn't allowed (poultry only under the 1,000-bird rule)",IF(D36="Yes","Dairy has its own state rules: check first",IF(B36="Yes","Yes, kept frozen, with safe handling instructions and a frozen disclosure","Yes: direct to the consumer, with the sign or label"))))</f>
        <v/>
      </c>
      <c r="K36" s="2" t="str">
        <f>IF(A36="","",IF(G36="Yes","Yes, as a registered or permitted cottage food","No: not on the approved list"))</f>
        <v/>
      </c>
    </row>
    <row r="37">
      <c r="A37" s="2" t="n"/>
      <c r="H37" s="2" t="str">
        <f>IF(A37="","",IF(C37="Yes","No: meat and poultry are excluded",IF(D37="Yes","No: milk products are excluded",IF(F37="Yes","No: beverages are excluded",IF(E37="Yes","No: canned foods other than jams are excluded",IF(B37="Yes","No: needs temperature control","Yes: prepackaged, labeled, sold straight to the consumer"))))))</f>
        <v/>
      </c>
      <c r="I37" s="2" t="str">
        <f>IF(A37="","",IF(OR(B37="Yes",C37="Yes",D37="Yes"),"No: potentially hazardous food isn't covered",IF(E37="Yes","Only if home-canned at pH 4.6 or lower or water activity 0.85 or less","Yes, after registering and training, with the label and sign")))</f>
        <v/>
      </c>
      <c r="J37" s="2" t="str">
        <f>IF(A37="","",IF(C37="Yes","No: uninspected meat isn't allowed (poultry only under the 1,000-bird rule)",IF(D37="Yes","Dairy has its own state rules: check first",IF(B37="Yes","Yes, kept frozen, with safe handling instructions and a frozen disclosure","Yes: direct to the consumer, with the sign or label"))))</f>
        <v/>
      </c>
      <c r="K37" s="2" t="str">
        <f>IF(A37="","",IF(G37="Yes","Yes, as a registered or permitted cottage food","No: not on the approved list"))</f>
        <v/>
      </c>
    </row>
    <row r="38">
      <c r="A38" s="2" t="n"/>
      <c r="H38" s="2" t="str">
        <f>IF(A38="","",IF(C38="Yes","No: meat and poultry are excluded",IF(D38="Yes","No: milk products are excluded",IF(F38="Yes","No: beverages are excluded",IF(E38="Yes","No: canned foods other than jams are excluded",IF(B38="Yes","No: needs temperature control","Yes: prepackaged, labeled, sold straight to the consumer"))))))</f>
        <v/>
      </c>
      <c r="I38" s="2" t="str">
        <f>IF(A38="","",IF(OR(B38="Yes",C38="Yes",D38="Yes"),"No: potentially hazardous food isn't covered",IF(E38="Yes","Only if home-canned at pH 4.6 or lower or water activity 0.85 or less","Yes, after registering and training, with the label and sign")))</f>
        <v/>
      </c>
      <c r="J38" s="2" t="str">
        <f>IF(A38="","",IF(C38="Yes","No: uninspected meat isn't allowed (poultry only under the 1,000-bird rule)",IF(D38="Yes","Dairy has its own state rules: check first",IF(B38="Yes","Yes, kept frozen, with safe handling instructions and a frozen disclosure","Yes: direct to the consumer, with the sign or label"))))</f>
        <v/>
      </c>
      <c r="K38" s="2" t="str">
        <f>IF(A38="","",IF(G38="Yes","Yes, as a registered or permitted cottage food","No: not on the approved list"))</f>
        <v/>
      </c>
    </row>
    <row r="39">
      <c r="A39" s="2" t="n"/>
      <c r="H39" s="2" t="str">
        <f>IF(A39="","",IF(C39="Yes","No: meat and poultry are excluded",IF(D39="Yes","No: milk products are excluded",IF(F39="Yes","No: beverages are excluded",IF(E39="Yes","No: canned foods other than jams are excluded",IF(B39="Yes","No: needs temperature control","Yes: prepackaged, labeled, sold straight to the consumer"))))))</f>
        <v/>
      </c>
      <c r="I39" s="2" t="str">
        <f>IF(A39="","",IF(OR(B39="Yes",C39="Yes",D39="Yes"),"No: potentially hazardous food isn't covered",IF(E39="Yes","Only if home-canned at pH 4.6 or lower or water activity 0.85 or less","Yes, after registering and training, with the label and sign")))</f>
        <v/>
      </c>
      <c r="J39" s="2" t="str">
        <f>IF(A39="","",IF(C39="Yes","No: uninspected meat isn't allowed (poultry only under the 1,000-bird rule)",IF(D39="Yes","Dairy has its own state rules: check first",IF(B39="Yes","Yes, kept frozen, with safe handling instructions and a frozen disclosure","Yes: direct to the consumer, with the sign or label"))))</f>
        <v/>
      </c>
      <c r="K39" s="2" t="str">
        <f>IF(A39="","",IF(G39="Yes","Yes, as a registered or permitted cottage food","No: not on the approved list"))</f>
        <v/>
      </c>
    </row>
    <row r="40">
      <c r="A40" s="2" t="n"/>
      <c r="H40" s="2" t="str">
        <f>IF(A40="","",IF(C40="Yes","No: meat and poultry are excluded",IF(D40="Yes","No: milk products are excluded",IF(F40="Yes","No: beverages are excluded",IF(E40="Yes","No: canned foods other than jams are excluded",IF(B40="Yes","No: needs temperature control","Yes: prepackaged, labeled, sold straight to the consumer"))))))</f>
        <v/>
      </c>
      <c r="I40" s="2" t="str">
        <f>IF(A40="","",IF(OR(B40="Yes",C40="Yes",D40="Yes"),"No: potentially hazardous food isn't covered",IF(E40="Yes","Only if home-canned at pH 4.6 or lower or water activity 0.85 or less","Yes, after registering and training, with the label and sign")))</f>
        <v/>
      </c>
      <c r="J40" s="2" t="str">
        <f>IF(A40="","",IF(C40="Yes","No: uninspected meat isn't allowed (poultry only under the 1,000-bird rule)",IF(D40="Yes","Dairy has its own state rules: check first",IF(B40="Yes","Yes, kept frozen, with safe handling instructions and a frozen disclosure","Yes: direct to the consumer, with the sign or label"))))</f>
        <v/>
      </c>
      <c r="K40" s="2" t="str">
        <f>IF(A40="","",IF(G40="Yes","Yes, as a registered or permitted cottage food","No: not on the approved list"))</f>
        <v/>
      </c>
    </row>
  </sheetData>
  <dataValidations count="1">
    <dataValidation sqref="B2:G40" showDropDown="0" showInputMessage="0" showErrorMessage="0" allowBlank="1" type="list">
      <formula1>"Yes,No"</formula1>
    </dataValidation>
  </dataValidations>
  <printOptions gridLines="1"/>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fitToPage="1"/>
  </sheetPr>
  <dimension ref="A1:C9"/>
  <sheetViews>
    <sheetView tabSelected="0" workbookViewId="0">
      <pane ySplit="1" topLeftCell="A2" activePane="bottomLeft" state="frozen"/>
      <selection pane="bottomLeft" activeCell="A1" sqref="A1"/>
    </sheetView>
  </sheetViews>
  <sheetFormatPr baseColWidth="8" defaultRowHeight="15"/>
  <cols>
    <col width="16" customWidth="1" min="1" max="1"/>
    <col width="80" customWidth="1" min="2" max="2"/>
    <col width="22" customWidth="1" min="3" max="3"/>
  </cols>
  <sheetData>
    <row r="1">
      <c r="A1" s="1" t="inlineStr">
        <is>
          <t>State</t>
        </is>
      </c>
      <c r="B1" s="1" t="inlineStr">
        <is>
          <t>Rule</t>
        </is>
      </c>
      <c r="C1" s="1" t="inlineStr">
        <is>
          <t>Where</t>
        </is>
      </c>
    </row>
    <row r="2" ht="60" customHeight="1">
      <c r="A2" s="2" t="inlineStr">
        <is>
          <t>Michigan</t>
        </is>
      </c>
      <c r="B2" s="2" t="inlineStr">
        <is>
          <t>A cottage food product isn't time/temperature control for safety; jams, jellies, dried fruit, candy, cereal, granola, dry mixes, vinegar, dried herbs and baked goods are included; meat and poultry, milk products, bottled water and other beverages, ice, salsa and canned foods other than standardized jams are not</t>
        </is>
      </c>
      <c r="C2" s="2" t="inlineStr">
        <is>
          <t>MCL 289.1105(k)</t>
        </is>
      </c>
    </row>
    <row r="3" ht="30" customHeight="1">
      <c r="A3" s="2" t="inlineStr">
        <is>
          <t>Michigan</t>
        </is>
      </c>
      <c r="B3" s="2" t="inlineStr">
        <is>
          <t>Prepackaged and labeled with the home kitchen statement; sold directly to the consumer, no consignment or wholesale; a yearly gross sales limit</t>
        </is>
      </c>
      <c r="C3" s="2" t="inlineStr">
        <is>
          <t>MCL 289.4102</t>
        </is>
      </c>
    </row>
    <row r="4" ht="45" customHeight="1">
      <c r="A4" s="2" t="inlineStr">
        <is>
          <t>Minnesota</t>
        </is>
      </c>
      <c r="B4" s="2" t="inlineStr">
        <is>
          <t>Food that isn't potentially hazardous, and home-canned pickles, vegetables or fruits at pH 4.6 or lower or water activity 0.85 or less; register every year and complete approved food safety training</t>
        </is>
      </c>
      <c r="C4" s="2" t="inlineStr">
        <is>
          <t>Minn. Stat. 28A.152</t>
        </is>
      </c>
    </row>
    <row r="5" ht="60" customHeight="1">
      <c r="A5" s="2" t="inlineStr">
        <is>
          <t>North Dakota</t>
        </is>
      </c>
      <c r="B5" s="2" t="inlineStr">
        <is>
          <t>No state license for cottage food sold directly to an informed end consumer; refrigerated foods labeled with safe handling instructions and as transported and maintained frozen; no uninspected meat, poultry only from 1,000 or fewer birds raised by the seller</t>
        </is>
      </c>
      <c r="C5" s="2" t="inlineStr">
        <is>
          <t>N.D.C.C. 23-09.5-02</t>
        </is>
      </c>
    </row>
    <row r="6" ht="75" customHeight="1">
      <c r="A6" s="2" t="inlineStr">
        <is>
          <t>California</t>
        </is>
      </c>
      <c r="B6" s="2" t="inlineStr">
        <is>
          <t>Cottage foods are nonpotentially hazardous foods on the approved list: baked goods without cream, custard or meat fillings, candy, chocolate-covered nonperishables, dried fruit, dried pasta, dry baking mixes, fruit pies, granola, herb blends, honey, standardized jams, nut mixes and butters, popcorn, vinegar and mustard, roasted coffee and dried tea, waffle cones</t>
        </is>
      </c>
      <c r="C6" s="2" t="inlineStr">
        <is>
          <t>Cal. HSC 114365.5</t>
        </is>
      </c>
    </row>
    <row r="7">
      <c r="A7" s="2" t="inlineStr">
        <is>
          <t>California</t>
        </is>
      </c>
      <c r="B7" s="2" t="inlineStr">
        <is>
          <t>Class A sells directly to consumers; Class B also through shops and restaurants</t>
        </is>
      </c>
      <c r="C7" s="2" t="inlineStr">
        <is>
          <t>Cal. HSC 113758</t>
        </is>
      </c>
    </row>
    <row r="8"/>
    <row r="9">
      <c r="A9" s="3" t="inlineStr">
        <is>
          <t>Laws change; check your state agriculture or health department before selling.</t>
        </is>
      </c>
    </row>
  </sheetData>
  <printOptions gridLines="1"/>
  <pageMargins left="0.75" right="0.75" top="1" bottom="1" header="0.5" footer="0.5"/>
  <pageSetup orientation="landscape" fitToHeight="0" fitToWidth="1"/>
</worksheet>
</file>

<file path=xl/worksheets/sheet3.xml><?xml version="1.0" encoding="utf-8"?>
<worksheet xmlns="http://schemas.openxmlformats.org/spreadsheetml/2006/main">
  <sheetPr>
    <outlinePr summaryBelow="1" summaryRight="1"/>
    <pageSetUpPr/>
  </sheetPr>
  <dimension ref="A1:B9"/>
  <sheetViews>
    <sheetView tabSelected="0" workbookViewId="0">
      <selection activeCell="A1" sqref="A1"/>
    </sheetView>
  </sheetViews>
  <sheetFormatPr baseColWidth="8" defaultRowHeight="15"/>
  <cols>
    <col width="110" customWidth="1" min="1" max="1"/>
  </cols>
  <sheetData>
    <row r="1" ht="22" customHeight="1">
      <c r="A1" s="4" t="inlineStr">
        <is>
          <t>Can you sell baked goods from home: a checker</t>
        </is>
      </c>
    </row>
    <row r="2" ht="15" customHeight="1">
      <c r="A2" s="2" t="inlineStr">
        <is>
          <t>From the article: https://www.tarostack.com/articles/can-you-sell-baked-goods-from-home</t>
        </is>
      </c>
    </row>
    <row r="3" ht="15" customHeight="1">
      <c r="A3" s="2" t="inlineStr"/>
    </row>
    <row r="4" ht="15" customHeight="1">
      <c r="A4" s="2" t="inlineStr">
        <is>
          <t>The example is the article's made-up Minnesota baker's list.</t>
        </is>
      </c>
    </row>
    <row r="5" ht="30" customHeight="1">
      <c r="A5" s="2" t="inlineStr">
        <is>
          <t>Products: each product and its answers; how each state's cottage food law treats it fills in. Rules: each state's rules as read for the article.</t>
        </is>
      </c>
    </row>
    <row r="6" ht="15" customHeight="1">
      <c r="A6" s="2" t="inlineStr">
        <is>
          <t>This is a checklist, not legal advice.</t>
        </is>
      </c>
    </row>
    <row r="7" ht="15" customHeight="1">
      <c r="A7" s="2" t="inlineStr"/>
    </row>
    <row r="8" ht="15" customHeight="1">
      <c r="A8" s="2" t="inlineStr">
        <is>
          <t>Works in Excel (2010 and later), Google Sheets, LibreOffice and Numbers. No macros.</t>
        </is>
      </c>
    </row>
    <row r="9" ht="30" customHeight="1">
      <c r="A9" s="2" t="inlineStr">
        <is>
          <t>Free to use and change. Made by TaroStack, inventory and production software for small producers: https://www.tarostack.com</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2026-09-20T00:00:00Z</dcterms:created>
  <dcterms:modified xmlns:dcterms="http://purl.org/dc/terms/" xmlns:xsi="http://www.w3.org/2001/XMLSchema-instance" xsi:type="dcterms:W3CDTF">2026-09-20T00:00:00Z</dcterms:modified>
</cp:coreProperties>
</file>