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Product name</t>
        </is>
      </c>
      <c r="B2" s="2" t="inlineStr">
        <is>
          <t>The common or descriptive name, on the principal display panel</t>
        </is>
      </c>
      <c r="C2" s="2" t="inlineStr"/>
      <c r="D2" s="2" t="inlineStr"/>
    </row>
    <row r="3" ht="30" customHeight="1">
      <c r="A3" s="2" t="inlineStr">
        <is>
          <t>Maker</t>
        </is>
      </c>
      <c r="B3" s="2" t="inlineStr">
        <is>
          <t>The operation's name, city and zip code (street address too if not in a current directory)</t>
        </is>
      </c>
      <c r="C3" s="2" t="inlineStr"/>
      <c r="D3" s="2" t="inlineStr"/>
    </row>
    <row r="4" ht="30" customHeight="1">
      <c r="A4" s="2" t="inlineStr">
        <is>
          <t>Home kitchen statement</t>
        </is>
      </c>
      <c r="B4" s="2" t="inlineStr">
        <is>
          <t>"Made in a Home Kitchen" (or "Repackaged in a Home Kitchen") in 12-point type on the principal display panel</t>
        </is>
      </c>
      <c r="C4" s="2" t="inlineStr"/>
      <c r="D4" s="2" t="inlineStr"/>
    </row>
    <row r="5" ht="30" customHeight="1">
      <c r="A5" s="2" t="inlineStr">
        <is>
          <t>Registration or permit</t>
        </is>
      </c>
      <c r="B5" s="2" t="inlineStr">
        <is>
          <t>The registration or permit number, and the county that issued it</t>
        </is>
      </c>
      <c r="C5" s="2" t="inlineStr"/>
      <c r="D5" s="2" t="inlineStr"/>
    </row>
    <row r="6">
      <c r="A6" s="2" t="inlineStr">
        <is>
          <t>Ingredients</t>
        </is>
      </c>
      <c r="B6" s="2" t="inlineStr">
        <is>
          <t>In descending order by weight, if two or more</t>
        </is>
      </c>
      <c r="C6" s="2" t="inlineStr"/>
      <c r="D6" s="2" t="inlineStr"/>
    </row>
    <row r="7" ht="30" customHeight="1">
      <c r="A7" s="2" t="inlineStr">
        <is>
          <t>Net quantity</t>
        </is>
      </c>
      <c r="B7" s="2" t="inlineStr">
        <is>
          <t>Count, weight or volume, in both English and metric units</t>
        </is>
      </c>
      <c r="C7" s="2" t="inlineStr"/>
      <c r="D7" s="2" t="inlineStr"/>
    </row>
    <row r="8" ht="30" customHeight="1">
      <c r="A8" s="2" t="inlineStr">
        <is>
          <t>Allergens</t>
        </is>
      </c>
      <c r="B8" s="2" t="inlineStr">
        <is>
          <t>The major food allergens, in a Contains statement or in the ingredient list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Sourdough bread</t>
        </is>
      </c>
      <c r="B2" s="2" t="inlineStr">
        <is>
          <t>Yes</t>
        </is>
      </c>
      <c r="C2" s="2" t="inlineStr">
        <is>
          <t>Baked goods without cream, custard or meat fillings</t>
        </is>
      </c>
    </row>
    <row r="3">
      <c r="A3" s="2" t="inlineStr">
        <is>
          <t>Fruit empanadas</t>
        </is>
      </c>
      <c r="B3" s="2" t="inlineStr">
        <is>
          <t>Yes</t>
        </is>
      </c>
      <c r="C3" s="2" t="inlineStr">
        <is>
          <t>Baked goods with fruit fillings</t>
        </is>
      </c>
    </row>
    <row r="4">
      <c r="A4" s="2" t="inlineStr">
        <is>
          <t>Beef empanadas</t>
        </is>
      </c>
      <c r="B4" s="2" t="inlineStr">
        <is>
          <t>No</t>
        </is>
      </c>
      <c r="C4" s="2" t="inlineStr">
        <is>
          <t>Meat fillings aren't on the approved list</t>
        </is>
      </c>
    </row>
    <row r="5" ht="30" customHeight="1">
      <c r="A5" s="2" t="inlineStr">
        <is>
          <t>Cupcakes with cream cheese frosting</t>
        </is>
      </c>
      <c r="B5" s="2" t="inlineStr">
        <is>
          <t>No</t>
        </is>
      </c>
      <c r="C5" s="2" t="inlineStr">
        <is>
          <t>Frostings with eggs, cream or cream cheese aren't on the list; a buttercream without them is</t>
        </is>
      </c>
    </row>
    <row r="6">
      <c r="A6" s="2" t="inlineStr">
        <is>
          <t>Pumpkin pie</t>
        </is>
      </c>
      <c r="B6" s="2" t="inlineStr">
        <is>
          <t>No</t>
        </is>
      </c>
      <c r="C6" s="2" t="inlineStr">
        <is>
          <t>Pies are fruit only, not pumpkin</t>
        </is>
      </c>
    </row>
    <row r="7" ht="30" customHeight="1">
      <c r="A7" s="2" t="inlineStr">
        <is>
          <t>Apricot jam</t>
        </is>
      </c>
      <c r="B7" s="2" t="inlineStr">
        <is>
          <t>Yes</t>
        </is>
      </c>
      <c r="C7" s="2" t="inlineStr">
        <is>
          <t>Jams and jellies that meet the federal standard (21 CFR part 150)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9800</v>
      </c>
      <c r="C2" s="4">
        <f>IF(B2="","",SUM(B$2:B2))</f>
        <v>9800</v>
      </c>
      <c r="D2" s="5">
        <f>IF(OR(C2="",N($F$2)=0),"",C2/$F$2)</f>
        <v>0.0551317536398209</v>
      </c>
      <c r="F2" s="4" t="n">
        <v>177756</v>
      </c>
    </row>
    <row r="3">
      <c r="A3" t="inlineStr">
        <is>
          <t>Feb</t>
        </is>
      </c>
      <c r="B3" s="4" t="n">
        <v>10400</v>
      </c>
      <c r="C3" s="4">
        <f>IF(B3="","",SUM(B$2:B3))</f>
        <v>20200</v>
      </c>
      <c r="D3" s="5">
        <f>IF(OR(C3="",N($F$2)=0),"",C3/$F$2)</f>
        <v>0.113638920767794</v>
      </c>
    </row>
    <row r="4">
      <c r="A4" t="inlineStr">
        <is>
          <t>Mar</t>
        </is>
      </c>
      <c r="B4" s="4" t="n">
        <v>12100</v>
      </c>
      <c r="C4" s="4">
        <f>IF(B4="","",SUM(B$2:B4))</f>
        <v>32300</v>
      </c>
      <c r="D4" s="5">
        <f>IF(OR(C4="",N($F$2)=0),"",C4/$F$2)</f>
        <v>0.181709759445532</v>
      </c>
    </row>
    <row r="5">
      <c r="A5" t="inlineStr">
        <is>
          <t>Apr</t>
        </is>
      </c>
      <c r="B5" s="4" t="n">
        <v>12600</v>
      </c>
      <c r="C5" s="4">
        <f>IF(B5="","",SUM(B$2:B5))</f>
        <v>44900</v>
      </c>
      <c r="D5" s="5">
        <f>IF(OR(C5="",N($F$2)=0),"",C5/$F$2)</f>
        <v>0.25259344269673</v>
      </c>
    </row>
    <row r="6">
      <c r="A6" t="inlineStr">
        <is>
          <t>May</t>
        </is>
      </c>
      <c r="B6" s="4" t="n">
        <v>13900</v>
      </c>
      <c r="C6" s="4">
        <f>IF(B6="","",SUM(B$2:B6))</f>
        <v>58800</v>
      </c>
      <c r="D6" s="5">
        <f>IF(OR(C6="",N($F$2)=0),"",C6/$F$2)</f>
        <v>0.330790521838925</v>
      </c>
    </row>
    <row r="7">
      <c r="A7" t="inlineStr">
        <is>
          <t>Jun</t>
        </is>
      </c>
      <c r="B7" s="4" t="n">
        <v>12800</v>
      </c>
      <c r="C7" s="4">
        <f>IF(B7="","",SUM(B$2:B7))</f>
        <v>71600</v>
      </c>
      <c r="D7" s="5">
        <f>IF(OR(C7="",N($F$2)=0),"",C7/$F$2)</f>
        <v>0.402799342919508</v>
      </c>
    </row>
    <row r="8">
      <c r="A8" t="inlineStr">
        <is>
          <t>Jul</t>
        </is>
      </c>
      <c r="B8" s="4" t="n">
        <v>11900</v>
      </c>
      <c r="C8" s="4">
        <f>IF(B8="","",SUM(B$2:B8))</f>
        <v>83500</v>
      </c>
      <c r="D8" s="5">
        <f>IF(OR(C8="",N($F$2)=0),"",C8/$F$2)</f>
        <v>0.469745043767862</v>
      </c>
    </row>
    <row r="9">
      <c r="A9" t="inlineStr">
        <is>
          <t>Aug</t>
        </is>
      </c>
      <c r="B9" s="4" t="n">
        <v>12300</v>
      </c>
      <c r="C9" s="4">
        <f>IF(B9="","",SUM(B$2:B9))</f>
        <v>95800</v>
      </c>
      <c r="D9" s="5">
        <f>IF(OR(C9="",N($F$2)=0),"",C9/$F$2)</f>
        <v>0.538941020274984</v>
      </c>
    </row>
    <row r="10">
      <c r="A10" t="inlineStr">
        <is>
          <t>Sep</t>
        </is>
      </c>
      <c r="B10" s="4" t="n">
        <v>13200</v>
      </c>
      <c r="C10" s="4">
        <f>IF(B10="","",SUM(B$2:B10))</f>
        <v>109000</v>
      </c>
      <c r="D10" s="5">
        <f>IF(OR(C10="",N($F$2)=0),"",C10/$F$2)</f>
        <v>0.613200117014334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California cottage food law</t>
        </is>
      </c>
    </row>
    <row r="2" ht="15" customHeight="1">
      <c r="A2" s="2" t="inlineStr">
        <is>
          <t>From the article: https://www.tarostack.com/articles/california-cottage-food-law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30" customHeight="1">
      <c r="A7" s="2" t="inlineStr">
        <is>
          <t>The example is the article's made-up Fresno baker, a Class B operation; the cap shown is Class B's for 2026 ($177,756). Class A's is $88,878.</t>
        </is>
      </c>
    </row>
    <row r="8" ht="30" customHeight="1">
      <c r="A8" s="2" t="inlineStr">
        <is>
          <t>This is a checklist, not legal advice; the law is the California Retail Food Code, and your county environmental health department registers or permits.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