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les mix" sheetId="1" state="visible" r:id="rId1"/>
    <sheet xmlns:r="http://schemas.openxmlformats.org/officeDocument/2006/relationships" name="Restaurant orders" sheetId="2" state="visible" r:id="rId2"/>
    <sheet xmlns:r="http://schemas.openxmlformats.org/officeDocument/2006/relationships" name="Products to restaurants" sheetId="3" state="visible" r:id="rId3"/>
    <sheet xmlns:r="http://schemas.openxmlformats.org/officeDocument/2006/relationships" name="Read me" sheetId="4" state="visible" r:id="rId4"/>
  </sheets>
  <definedNames>
    <definedName name="_xlnm.Print_Titles" localSheetId="0">'Sales mix'!$1:$1</definedName>
    <definedName name="_xlnm.Print_Titles" localSheetId="1">'Restaurant orders'!$1:$1</definedName>
    <definedName name="_xlnm.Print_Titles" localSheetId="2">'Products to restaurants'!$1:$1</definedName>
  </definedNames>
  <calcPr calcId="124519" fullCalcOnLoad="1"/>
</workbook>
</file>

<file path=xl/styles.xml><?xml version="1.0" encoding="utf-8"?>
<styleSheet xmlns="http://schemas.openxmlformats.org/spreadsheetml/2006/main">
  <numFmts count="4">
    <numFmt numFmtId="164" formatCode="$#,##0"/>
    <numFmt numFmtId="165" formatCode="0.0%"/>
    <numFmt numFmtId="166" formatCode="yyyy-mm-dd"/>
    <numFmt numFmtId="167" formatCode="mmm d, yyyy"/>
  </numFmts>
  <fonts count="5">
    <font>
      <name val="Calibri"/>
      <family val="2"/>
      <color theme="1"/>
      <sz val="11"/>
      <scheme val="minor"/>
    </font>
    <font>
      <b val="1"/>
      <color rgb="00533787"/>
    </font>
    <font>
      <i val="1"/>
      <color rgb="006B6379"/>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165" fontId="0" fillId="0" borderId="0" pivotButton="0" quotePrefix="0" xfId="0"/>
    <xf numFmtId="0" fontId="2" fillId="0" borderId="0" pivotButton="0" quotePrefix="0" xfId="0"/>
    <xf numFmtId="0" fontId="3" fillId="0" borderId="0" applyAlignment="1" pivotButton="0" quotePrefix="0" xfId="0">
      <alignment vertical="top"/>
    </xf>
    <xf numFmtId="167" fontId="0"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16"/>
  <sheetViews>
    <sheetView tabSelected="1" workbookViewId="0">
      <pane ySplit="1" topLeftCell="A2" activePane="bottomLeft" state="frozen"/>
      <selection pane="bottomLeft" activeCell="A1" sqref="A1"/>
    </sheetView>
  </sheetViews>
  <sheetFormatPr baseColWidth="8" defaultRowHeight="15"/>
  <cols>
    <col width="10" customWidth="1" min="1" max="1"/>
    <col width="16" customWidth="1" min="2" max="2"/>
    <col width="18" customWidth="1" min="3" max="3"/>
    <col width="12" customWidth="1" min="4" max="4"/>
    <col width="14" customWidth="1" min="5" max="5"/>
  </cols>
  <sheetData>
    <row r="1" ht="45" customHeight="1">
      <c r="A1" s="1" t="inlineStr">
        <is>
          <t>Month</t>
        </is>
      </c>
      <c r="B1" s="1" t="inlineStr">
        <is>
          <t>Sales to household consumers</t>
        </is>
      </c>
      <c r="C1" s="1" t="inlineStr">
        <is>
          <t>Sales to restaurants and other businesses</t>
        </is>
      </c>
      <c r="D1" s="1" t="inlineStr">
        <is>
          <t>Share to businesses</t>
        </is>
      </c>
      <c r="E1" s="1" t="inlineStr">
        <is>
          <t>At least 75% to households?</t>
        </is>
      </c>
    </row>
    <row r="2">
      <c r="A2" t="inlineStr">
        <is>
          <t>Jul</t>
        </is>
      </c>
      <c r="B2" s="2" t="n">
        <v>46000</v>
      </c>
      <c r="C2" s="2" t="n">
        <v>3100</v>
      </c>
      <c r="D2" s="3">
        <f>IF(OR(B2="",C2=""),"",C2/(B2+C2))</f>
        <v>0.0631364562118126</v>
      </c>
      <c r="E2" t="str">
        <f>IF(D2="","",IF(D2&lt;=0.25,"Yes","No"))</f>
        <v>Yes</v>
      </c>
    </row>
    <row r="3">
      <c r="A3" t="inlineStr">
        <is>
          <t>Aug</t>
        </is>
      </c>
      <c r="B3" s="2" t="n">
        <v>48500</v>
      </c>
      <c r="C3" s="2" t="n">
        <v>2900</v>
      </c>
      <c r="D3" s="3">
        <f>IF(OR(B3="",C3=""),"",C3/(B3+C3))</f>
        <v>0.056420233463035</v>
      </c>
      <c r="E3" t="str">
        <f>IF(D3="","",IF(D3&lt;=0.25,"Yes","No"))</f>
        <v>Yes</v>
      </c>
    </row>
    <row r="4">
      <c r="A4" t="inlineStr">
        <is>
          <t>Sep</t>
        </is>
      </c>
      <c r="B4" s="2" t="n">
        <v>45200</v>
      </c>
      <c r="C4" s="2" t="n">
        <v>3200</v>
      </c>
      <c r="D4" s="3">
        <f>IF(OR(B4="",C4=""),"",C4/(B4+C4))</f>
        <v>0.0661157024793388</v>
      </c>
      <c r="E4" t="str">
        <f>IF(D4="","",IF(D4&lt;=0.25,"Yes","No"))</f>
        <v>Yes</v>
      </c>
    </row>
    <row r="5">
      <c r="B5" s="2" t="n"/>
      <c r="C5" s="2" t="n"/>
      <c r="D5" s="3" t="str">
        <f>IF(OR(B5="",C5=""),"",C5/(B5+C5))</f>
        <v/>
      </c>
      <c r="E5" t="str">
        <f>IF(D5="","",IF(D5&lt;=0.25,"Yes","No"))</f>
        <v/>
      </c>
    </row>
    <row r="6">
      <c r="B6" s="2" t="n"/>
      <c r="C6" s="2" t="n"/>
      <c r="D6" s="3" t="str">
        <f>IF(OR(B6="",C6=""),"",C6/(B6+C6))</f>
        <v/>
      </c>
      <c r="E6" t="str">
        <f>IF(D6="","",IF(D6&lt;=0.25,"Yes","No"))</f>
        <v/>
      </c>
    </row>
    <row r="7">
      <c r="B7" s="2" t="n"/>
      <c r="C7" s="2" t="n"/>
      <c r="D7" s="3" t="str">
        <f>IF(OR(B7="",C7=""),"",C7/(B7+C7))</f>
        <v/>
      </c>
      <c r="E7" t="str">
        <f>IF(D7="","",IF(D7&lt;=0.25,"Yes","No"))</f>
        <v/>
      </c>
    </row>
    <row r="8">
      <c r="B8" s="2" t="n"/>
      <c r="C8" s="2" t="n"/>
      <c r="D8" s="3" t="str">
        <f>IF(OR(B8="",C8=""),"",C8/(B8+C8))</f>
        <v/>
      </c>
      <c r="E8" t="str">
        <f>IF(D8="","",IF(D8&lt;=0.25,"Yes","No"))</f>
        <v/>
      </c>
    </row>
    <row r="9">
      <c r="B9" s="2" t="n"/>
      <c r="C9" s="2" t="n"/>
      <c r="D9" s="3" t="str">
        <f>IF(OR(B9="",C9=""),"",C9/(B9+C9))</f>
        <v/>
      </c>
      <c r="E9" t="str">
        <f>IF(D9="","",IF(D9&lt;=0.25,"Yes","No"))</f>
        <v/>
      </c>
    </row>
    <row r="10">
      <c r="B10" s="2" t="n"/>
      <c r="C10" s="2" t="n"/>
      <c r="D10" s="3" t="str">
        <f>IF(OR(B10="",C10=""),"",C10/(B10+C10))</f>
        <v/>
      </c>
      <c r="E10" t="str">
        <f>IF(D10="","",IF(D10&lt;=0.25,"Yes","No"))</f>
        <v/>
      </c>
    </row>
    <row r="11">
      <c r="B11" s="2" t="n"/>
      <c r="C11" s="2" t="n"/>
      <c r="D11" s="3" t="str">
        <f>IF(OR(B11="",C11=""),"",C11/(B11+C11))</f>
        <v/>
      </c>
      <c r="E11" t="str">
        <f>IF(D11="","",IF(D11&lt;=0.25,"Yes","No"))</f>
        <v/>
      </c>
    </row>
    <row r="12">
      <c r="B12" s="2" t="n"/>
      <c r="C12" s="2" t="n"/>
      <c r="D12" s="3" t="str">
        <f>IF(OR(B12="",C12=""),"",C12/(B12+C12))</f>
        <v/>
      </c>
      <c r="E12" t="str">
        <f>IF(D12="","",IF(D12&lt;=0.25,"Yes","No"))</f>
        <v/>
      </c>
    </row>
    <row r="13">
      <c r="B13" s="2" t="n"/>
      <c r="C13" s="2" t="n"/>
      <c r="D13" s="3" t="str">
        <f>IF(OR(B13="",C13=""),"",C13/(B13+C13))</f>
        <v/>
      </c>
      <c r="E13" t="str">
        <f>IF(D13="","",IF(D13&lt;=0.25,"Yes","No"))</f>
        <v/>
      </c>
    </row>
    <row r="14"/>
    <row r="15"/>
    <row r="16">
      <c r="A16" s="4" t="inlineStr">
        <is>
          <t>A retail store sells to consumers only, at least 75% by dollar value to household consumers, with sales to other consumers under the yearly dollar limit FSIS publishes (9 CFR 303.1(d)(2)(iii)). Check the current limit and add up the year, not only the month.</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J200"/>
  <sheetViews>
    <sheetView tabSelected="0" workbookViewId="0">
      <pane ySplit="1" topLeftCell="A2" activePane="bottomLeft" state="frozen"/>
      <selection pane="bottomLeft" activeCell="A1" sqref="A1"/>
    </sheetView>
  </sheetViews>
  <sheetFormatPr baseColWidth="8" defaultRowHeight="15"/>
  <cols>
    <col width="12" customWidth="1" min="1" max="1"/>
    <col width="20" customWidth="1" min="2" max="2"/>
    <col width="10" customWidth="1" min="3" max="3"/>
    <col width="12" customWidth="1" min="4" max="4"/>
    <col width="12" customWidth="1" min="5" max="5"/>
    <col width="14" customWidth="1" min="6" max="6"/>
    <col width="13" customWidth="1" min="8" max="8"/>
    <col width="13" customWidth="1" min="9" max="9"/>
  </cols>
  <sheetData>
    <row r="1" ht="45" customHeight="1">
      <c r="A1" s="1" t="inlineStr">
        <is>
          <t>Date</t>
        </is>
      </c>
      <c r="B1" s="1" t="inlineStr">
        <is>
          <t>Restaurant</t>
        </is>
      </c>
      <c r="C1" s="1" t="inlineStr">
        <is>
          <t>Species</t>
        </is>
      </c>
      <c r="D1" s="1" t="inlineStr">
        <is>
          <t>Pounds in the order</t>
        </is>
      </c>
      <c r="E1" s="1" t="inlineStr">
        <is>
          <t>Half-carcass limit, lb</t>
        </is>
      </c>
      <c r="F1" s="1" t="inlineStr">
        <is>
          <t>Within a normal retail quantity?</t>
        </is>
      </c>
      <c r="H1" s="5" t="inlineStr">
        <is>
          <t>Species</t>
        </is>
      </c>
      <c r="I1" s="5" t="inlineStr">
        <is>
          <t>Half carcass, lb</t>
        </is>
      </c>
    </row>
    <row r="2">
      <c r="A2" s="6" t="n">
        <v>46300</v>
      </c>
      <c r="B2" t="inlineStr">
        <is>
          <t>Supper club</t>
        </is>
      </c>
      <c r="C2" t="inlineStr">
        <is>
          <t>Cattle</t>
        </is>
      </c>
      <c r="D2" t="n">
        <v>85</v>
      </c>
      <c r="E2">
        <f>IF(C2="","",IFERROR(VLOOKUP(C2,$H$2:$I$6,2,FALSE),""))</f>
        <v>300</v>
      </c>
      <c r="F2" t="str">
        <f>IF(OR(D2="",E2=""),"",IF(D2&lt;=E2,"Yes","No: over half a carcass"))</f>
        <v>Yes</v>
      </c>
      <c r="H2" t="inlineStr">
        <is>
          <t>Cattle</t>
        </is>
      </c>
      <c r="I2" t="n">
        <v>300</v>
      </c>
    </row>
    <row r="3">
      <c r="A3" s="6" t="n">
        <v>46300</v>
      </c>
      <c r="B3" t="inlineStr">
        <is>
          <t>Brewpub</t>
        </is>
      </c>
      <c r="C3" t="inlineStr">
        <is>
          <t>Swine</t>
        </is>
      </c>
      <c r="D3" t="n">
        <v>60</v>
      </c>
      <c r="E3">
        <f>IF(C3="","",IFERROR(VLOOKUP(C3,$H$2:$I$6,2,FALSE),""))</f>
        <v>100</v>
      </c>
      <c r="F3" t="str">
        <f>IF(OR(D3="",E3=""),"",IF(D3&lt;=E3,"Yes","No: over half a carcass"))</f>
        <v>Yes</v>
      </c>
      <c r="H3" t="inlineStr">
        <is>
          <t>Calves</t>
        </is>
      </c>
      <c r="I3" t="n">
        <v>37.5</v>
      </c>
    </row>
    <row r="4">
      <c r="A4" s="6" t="n">
        <v>46302</v>
      </c>
      <c r="B4" t="inlineStr">
        <is>
          <t>Supper club</t>
        </is>
      </c>
      <c r="C4" t="inlineStr">
        <is>
          <t>Cattle</t>
        </is>
      </c>
      <c r="D4" t="n">
        <v>320</v>
      </c>
      <c r="E4">
        <f>IF(C4="","",IFERROR(VLOOKUP(C4,$H$2:$I$6,2,FALSE),""))</f>
        <v>300</v>
      </c>
      <c r="F4" t="str">
        <f>IF(OR(D4="",E4=""),"",IF(D4&lt;=E4,"Yes","No: over half a carcass"))</f>
        <v>No: over half a carcass</v>
      </c>
      <c r="H4" t="inlineStr">
        <is>
          <t>Sheep</t>
        </is>
      </c>
      <c r="I4" t="n">
        <v>27.5</v>
      </c>
    </row>
    <row r="5">
      <c r="A5" s="6" t="n">
        <v>46304</v>
      </c>
      <c r="B5" t="inlineStr">
        <is>
          <t>Brewpub</t>
        </is>
      </c>
      <c r="C5" t="inlineStr">
        <is>
          <t>Swine</t>
        </is>
      </c>
      <c r="D5" t="n">
        <v>40</v>
      </c>
      <c r="E5">
        <f>IF(C5="","",IFERROR(VLOOKUP(C5,$H$2:$I$6,2,FALSE),""))</f>
        <v>100</v>
      </c>
      <c r="F5" t="str">
        <f>IF(OR(D5="",E5=""),"",IF(D5&lt;=E5,"Yes","No: over half a carcass"))</f>
        <v>Yes</v>
      </c>
      <c r="H5" t="inlineStr">
        <is>
          <t>Swine</t>
        </is>
      </c>
      <c r="I5" t="n">
        <v>100</v>
      </c>
    </row>
    <row r="6">
      <c r="A6" s="6" t="n"/>
      <c r="E6" t="str">
        <f>IF(C6="","",IFERROR(VLOOKUP(C6,$H$2:$I$6,2,FALSE),""))</f>
        <v/>
      </c>
      <c r="F6" t="str">
        <f>IF(OR(D6="",E6=""),"",IF(D6&lt;=E6,"Yes","No: over half a carcass"))</f>
        <v/>
      </c>
      <c r="H6" t="inlineStr">
        <is>
          <t>Goats</t>
        </is>
      </c>
      <c r="I6" t="n">
        <v>25</v>
      </c>
    </row>
    <row r="7">
      <c r="A7" s="6" t="n"/>
      <c r="E7" t="str">
        <f>IF(C7="","",IFERROR(VLOOKUP(C7,$H$2:$I$6,2,FALSE),""))</f>
        <v/>
      </c>
      <c r="F7" t="str">
        <f>IF(OR(D7="",E7=""),"",IF(D7&lt;=E7,"Yes","No: over half a carcass"))</f>
        <v/>
      </c>
    </row>
    <row r="8">
      <c r="A8" s="6" t="n"/>
      <c r="E8" t="str">
        <f>IF(C8="","",IFERROR(VLOOKUP(C8,$H$2:$I$6,2,FALSE),""))</f>
        <v/>
      </c>
      <c r="F8" t="str">
        <f>IF(OR(D8="",E8=""),"",IF(D8&lt;=E8,"Yes","No: over half a carcass"))</f>
        <v/>
      </c>
    </row>
    <row r="9">
      <c r="A9" s="6" t="n"/>
      <c r="E9" t="str">
        <f>IF(C9="","",IFERROR(VLOOKUP(C9,$H$2:$I$6,2,FALSE),""))</f>
        <v/>
      </c>
      <c r="F9" t="str">
        <f>IF(OR(D9="",E9=""),"",IF(D9&lt;=E9,"Yes","No: over half a carcass"))</f>
        <v/>
      </c>
    </row>
    <row r="10">
      <c r="A10" s="6" t="n"/>
      <c r="E10" t="str">
        <f>IF(C10="","",IFERROR(VLOOKUP(C10,$H$2:$I$6,2,FALSE),""))</f>
        <v/>
      </c>
      <c r="F10" t="str">
        <f>IF(OR(D10="",E10=""),"",IF(D10&lt;=E10,"Yes","No: over half a carcass"))</f>
        <v/>
      </c>
    </row>
    <row r="11">
      <c r="A11" s="6" t="n"/>
      <c r="E11" t="str">
        <f>IF(C11="","",IFERROR(VLOOKUP(C11,$H$2:$I$6,2,FALSE),""))</f>
        <v/>
      </c>
      <c r="F11" t="str">
        <f>IF(OR(D11="",E11=""),"",IF(D11&lt;=E11,"Yes","No: over half a carcass"))</f>
        <v/>
      </c>
    </row>
    <row r="12">
      <c r="A12" s="6" t="n"/>
      <c r="E12" t="str">
        <f>IF(C12="","",IFERROR(VLOOKUP(C12,$H$2:$I$6,2,FALSE),""))</f>
        <v/>
      </c>
      <c r="F12" t="str">
        <f>IF(OR(D12="",E12=""),"",IF(D12&lt;=E12,"Yes","No: over half a carcass"))</f>
        <v/>
      </c>
    </row>
    <row r="13">
      <c r="A13" s="6" t="n"/>
      <c r="E13" t="str">
        <f>IF(C13="","",IFERROR(VLOOKUP(C13,$H$2:$I$6,2,FALSE),""))</f>
        <v/>
      </c>
      <c r="F13" t="str">
        <f>IF(OR(D13="",E13=""),"",IF(D13&lt;=E13,"Yes","No: over half a carcass"))</f>
        <v/>
      </c>
    </row>
    <row r="14">
      <c r="A14" s="6" t="n"/>
      <c r="E14" t="str">
        <f>IF(C14="","",IFERROR(VLOOKUP(C14,$H$2:$I$6,2,FALSE),""))</f>
        <v/>
      </c>
      <c r="F14" t="str">
        <f>IF(OR(D14="",E14=""),"",IF(D14&lt;=E14,"Yes","No: over half a carcass"))</f>
        <v/>
      </c>
    </row>
    <row r="15">
      <c r="A15" s="6" t="n"/>
      <c r="E15" t="str">
        <f>IF(C15="","",IFERROR(VLOOKUP(C15,$H$2:$I$6,2,FALSE),""))</f>
        <v/>
      </c>
      <c r="F15" t="str">
        <f>IF(OR(D15="",E15=""),"",IF(D15&lt;=E15,"Yes","No: over half a carcass"))</f>
        <v/>
      </c>
    </row>
    <row r="16">
      <c r="A16" s="6" t="n"/>
      <c r="E16" t="str">
        <f>IF(C16="","",IFERROR(VLOOKUP(C16,$H$2:$I$6,2,FALSE),""))</f>
        <v/>
      </c>
      <c r="F16" t="str">
        <f>IF(OR(D16="",E16=""),"",IF(D16&lt;=E16,"Yes","No: over half a carcass"))</f>
        <v/>
      </c>
    </row>
    <row r="17">
      <c r="A17" s="6" t="n"/>
      <c r="E17" t="str">
        <f>IF(C17="","",IFERROR(VLOOKUP(C17,$H$2:$I$6,2,FALSE),""))</f>
        <v/>
      </c>
      <c r="F17" t="str">
        <f>IF(OR(D17="",E17=""),"",IF(D17&lt;=E17,"Yes","No: over half a carcass"))</f>
        <v/>
      </c>
    </row>
    <row r="18">
      <c r="A18" s="6" t="n"/>
      <c r="E18" t="str">
        <f>IF(C18="","",IFERROR(VLOOKUP(C18,$H$2:$I$6,2,FALSE),""))</f>
        <v/>
      </c>
      <c r="F18" t="str">
        <f>IF(OR(D18="",E18=""),"",IF(D18&lt;=E18,"Yes","No: over half a carcass"))</f>
        <v/>
      </c>
    </row>
    <row r="19">
      <c r="A19" s="6" t="n"/>
      <c r="E19" t="str">
        <f>IF(C19="","",IFERROR(VLOOKUP(C19,$H$2:$I$6,2,FALSE),""))</f>
        <v/>
      </c>
      <c r="F19" t="str">
        <f>IF(OR(D19="",E19=""),"",IF(D19&lt;=E19,"Yes","No: over half a carcass"))</f>
        <v/>
      </c>
    </row>
    <row r="20">
      <c r="A20" s="6" t="n"/>
      <c r="E20" t="str">
        <f>IF(C20="","",IFERROR(VLOOKUP(C20,$H$2:$I$6,2,FALSE),""))</f>
        <v/>
      </c>
      <c r="F20" t="str">
        <f>IF(OR(D20="",E20=""),"",IF(D20&lt;=E20,"Yes","No: over half a carcass"))</f>
        <v/>
      </c>
    </row>
    <row r="21">
      <c r="A21" s="6" t="n"/>
      <c r="E21" t="str">
        <f>IF(C21="","",IFERROR(VLOOKUP(C21,$H$2:$I$6,2,FALSE),""))</f>
        <v/>
      </c>
      <c r="F21" t="str">
        <f>IF(OR(D21="",E21=""),"",IF(D21&lt;=E21,"Yes","No: over half a carcass"))</f>
        <v/>
      </c>
    </row>
    <row r="22">
      <c r="A22" s="6" t="n"/>
      <c r="E22" t="str">
        <f>IF(C22="","",IFERROR(VLOOKUP(C22,$H$2:$I$6,2,FALSE),""))</f>
        <v/>
      </c>
      <c r="F22" t="str">
        <f>IF(OR(D22="",E22=""),"",IF(D22&lt;=E22,"Yes","No: over half a carcass"))</f>
        <v/>
      </c>
    </row>
    <row r="23">
      <c r="A23" s="6" t="n"/>
      <c r="E23" t="str">
        <f>IF(C23="","",IFERROR(VLOOKUP(C23,$H$2:$I$6,2,FALSE),""))</f>
        <v/>
      </c>
      <c r="F23" t="str">
        <f>IF(OR(D23="",E23=""),"",IF(D23&lt;=E23,"Yes","No: over half a carcass"))</f>
        <v/>
      </c>
    </row>
    <row r="24">
      <c r="A24" s="6" t="n"/>
      <c r="E24" t="str">
        <f>IF(C24="","",IFERROR(VLOOKUP(C24,$H$2:$I$6,2,FALSE),""))</f>
        <v/>
      </c>
      <c r="F24" t="str">
        <f>IF(OR(D24="",E24=""),"",IF(D24&lt;=E24,"Yes","No: over half a carcass"))</f>
        <v/>
      </c>
    </row>
    <row r="25">
      <c r="A25" s="6" t="n"/>
      <c r="E25" t="str">
        <f>IF(C25="","",IFERROR(VLOOKUP(C25,$H$2:$I$6,2,FALSE),""))</f>
        <v/>
      </c>
      <c r="F25" t="str">
        <f>IF(OR(D25="",E25=""),"",IF(D25&lt;=E25,"Yes","No: over half a carcass"))</f>
        <v/>
      </c>
    </row>
    <row r="26">
      <c r="A26" s="6" t="n"/>
      <c r="E26" t="str">
        <f>IF(C26="","",IFERROR(VLOOKUP(C26,$H$2:$I$6,2,FALSE),""))</f>
        <v/>
      </c>
      <c r="F26" t="str">
        <f>IF(OR(D26="",E26=""),"",IF(D26&lt;=E26,"Yes","No: over half a carcass"))</f>
        <v/>
      </c>
    </row>
    <row r="27">
      <c r="A27" s="6" t="n"/>
      <c r="E27" t="str">
        <f>IF(C27="","",IFERROR(VLOOKUP(C27,$H$2:$I$6,2,FALSE),""))</f>
        <v/>
      </c>
      <c r="F27" t="str">
        <f>IF(OR(D27="",E27=""),"",IF(D27&lt;=E27,"Yes","No: over half a carcass"))</f>
        <v/>
      </c>
    </row>
    <row r="28">
      <c r="A28" s="6" t="n"/>
      <c r="E28" t="str">
        <f>IF(C28="","",IFERROR(VLOOKUP(C28,$H$2:$I$6,2,FALSE),""))</f>
        <v/>
      </c>
      <c r="F28" t="str">
        <f>IF(OR(D28="",E28=""),"",IF(D28&lt;=E28,"Yes","No: over half a carcass"))</f>
        <v/>
      </c>
    </row>
    <row r="29">
      <c r="A29" s="6" t="n"/>
      <c r="E29" t="str">
        <f>IF(C29="","",IFERROR(VLOOKUP(C29,$H$2:$I$6,2,FALSE),""))</f>
        <v/>
      </c>
      <c r="F29" t="str">
        <f>IF(OR(D29="",E29=""),"",IF(D29&lt;=E29,"Yes","No: over half a carcass"))</f>
        <v/>
      </c>
    </row>
    <row r="30">
      <c r="A30" s="6" t="n"/>
      <c r="E30" t="str">
        <f>IF(C30="","",IFERROR(VLOOKUP(C30,$H$2:$I$6,2,FALSE),""))</f>
        <v/>
      </c>
      <c r="F30" t="str">
        <f>IF(OR(D30="",E30=""),"",IF(D30&lt;=E30,"Yes","No: over half a carcass"))</f>
        <v/>
      </c>
    </row>
    <row r="31">
      <c r="A31" s="6" t="n"/>
      <c r="E31" t="str">
        <f>IF(C31="","",IFERROR(VLOOKUP(C31,$H$2:$I$6,2,FALSE),""))</f>
        <v/>
      </c>
      <c r="F31" t="str">
        <f>IF(OR(D31="",E31=""),"",IF(D31&lt;=E31,"Yes","No: over half a carcass"))</f>
        <v/>
      </c>
    </row>
    <row r="32">
      <c r="A32" s="6" t="n"/>
      <c r="E32" t="str">
        <f>IF(C32="","",IFERROR(VLOOKUP(C32,$H$2:$I$6,2,FALSE),""))</f>
        <v/>
      </c>
      <c r="F32" t="str">
        <f>IF(OR(D32="",E32=""),"",IF(D32&lt;=E32,"Yes","No: over half a carcass"))</f>
        <v/>
      </c>
    </row>
    <row r="33">
      <c r="A33" s="6" t="n"/>
      <c r="E33" t="str">
        <f>IF(C33="","",IFERROR(VLOOKUP(C33,$H$2:$I$6,2,FALSE),""))</f>
        <v/>
      </c>
      <c r="F33" t="str">
        <f>IF(OR(D33="",E33=""),"",IF(D33&lt;=E33,"Yes","No: over half a carcass"))</f>
        <v/>
      </c>
    </row>
    <row r="34">
      <c r="A34" s="6" t="n"/>
      <c r="E34" t="str">
        <f>IF(C34="","",IFERROR(VLOOKUP(C34,$H$2:$I$6,2,FALSE),""))</f>
        <v/>
      </c>
      <c r="F34" t="str">
        <f>IF(OR(D34="",E34=""),"",IF(D34&lt;=E34,"Yes","No: over half a carcass"))</f>
        <v/>
      </c>
    </row>
    <row r="35">
      <c r="A35" s="6" t="n"/>
      <c r="E35" t="str">
        <f>IF(C35="","",IFERROR(VLOOKUP(C35,$H$2:$I$6,2,FALSE),""))</f>
        <v/>
      </c>
      <c r="F35" t="str">
        <f>IF(OR(D35="",E35=""),"",IF(D35&lt;=E35,"Yes","No: over half a carcass"))</f>
        <v/>
      </c>
    </row>
    <row r="36">
      <c r="A36" s="6" t="n"/>
      <c r="E36" t="str">
        <f>IF(C36="","",IFERROR(VLOOKUP(C36,$H$2:$I$6,2,FALSE),""))</f>
        <v/>
      </c>
      <c r="F36" t="str">
        <f>IF(OR(D36="",E36=""),"",IF(D36&lt;=E36,"Yes","No: over half a carcass"))</f>
        <v/>
      </c>
    </row>
    <row r="37">
      <c r="A37" s="6" t="n"/>
      <c r="E37" t="str">
        <f>IF(C37="","",IFERROR(VLOOKUP(C37,$H$2:$I$6,2,FALSE),""))</f>
        <v/>
      </c>
      <c r="F37" t="str">
        <f>IF(OR(D37="",E37=""),"",IF(D37&lt;=E37,"Yes","No: over half a carcass"))</f>
        <v/>
      </c>
    </row>
    <row r="38">
      <c r="A38" s="6" t="n"/>
      <c r="E38" t="str">
        <f>IF(C38="","",IFERROR(VLOOKUP(C38,$H$2:$I$6,2,FALSE),""))</f>
        <v/>
      </c>
      <c r="F38" t="str">
        <f>IF(OR(D38="",E38=""),"",IF(D38&lt;=E38,"Yes","No: over half a carcass"))</f>
        <v/>
      </c>
    </row>
    <row r="39">
      <c r="A39" s="6" t="n"/>
      <c r="E39" t="str">
        <f>IF(C39="","",IFERROR(VLOOKUP(C39,$H$2:$I$6,2,FALSE),""))</f>
        <v/>
      </c>
      <c r="F39" t="str">
        <f>IF(OR(D39="",E39=""),"",IF(D39&lt;=E39,"Yes","No: over half a carcass"))</f>
        <v/>
      </c>
    </row>
    <row r="40">
      <c r="A40" s="6" t="n"/>
      <c r="E40" t="str">
        <f>IF(C40="","",IFERROR(VLOOKUP(C40,$H$2:$I$6,2,FALSE),""))</f>
        <v/>
      </c>
      <c r="F40" t="str">
        <f>IF(OR(D40="",E40=""),"",IF(D40&lt;=E40,"Yes","No: over half a carcass"))</f>
        <v/>
      </c>
    </row>
    <row r="41">
      <c r="A41" s="6" t="n"/>
      <c r="E41" t="str">
        <f>IF(C41="","",IFERROR(VLOOKUP(C41,$H$2:$I$6,2,FALSE),""))</f>
        <v/>
      </c>
      <c r="F41" t="str">
        <f>IF(OR(D41="",E41=""),"",IF(D41&lt;=E41,"Yes","No: over half a carcass"))</f>
        <v/>
      </c>
    </row>
    <row r="42">
      <c r="A42" s="6" t="n"/>
      <c r="E42" t="str">
        <f>IF(C42="","",IFERROR(VLOOKUP(C42,$H$2:$I$6,2,FALSE),""))</f>
        <v/>
      </c>
      <c r="F42" t="str">
        <f>IF(OR(D42="",E42=""),"",IF(D42&lt;=E42,"Yes","No: over half a carcass"))</f>
        <v/>
      </c>
    </row>
    <row r="43">
      <c r="A43" s="6" t="n"/>
      <c r="E43" t="str">
        <f>IF(C43="","",IFERROR(VLOOKUP(C43,$H$2:$I$6,2,FALSE),""))</f>
        <v/>
      </c>
      <c r="F43" t="str">
        <f>IF(OR(D43="",E43=""),"",IF(D43&lt;=E43,"Yes","No: over half a carcass"))</f>
        <v/>
      </c>
    </row>
    <row r="44">
      <c r="A44" s="6" t="n"/>
      <c r="E44" t="str">
        <f>IF(C44="","",IFERROR(VLOOKUP(C44,$H$2:$I$6,2,FALSE),""))</f>
        <v/>
      </c>
      <c r="F44" t="str">
        <f>IF(OR(D44="",E44=""),"",IF(D44&lt;=E44,"Yes","No: over half a carcass"))</f>
        <v/>
      </c>
    </row>
    <row r="45">
      <c r="A45" s="6" t="n"/>
      <c r="E45" t="str">
        <f>IF(C45="","",IFERROR(VLOOKUP(C45,$H$2:$I$6,2,FALSE),""))</f>
        <v/>
      </c>
      <c r="F45" t="str">
        <f>IF(OR(D45="",E45=""),"",IF(D45&lt;=E45,"Yes","No: over half a carcass"))</f>
        <v/>
      </c>
    </row>
    <row r="46">
      <c r="A46" s="6" t="n"/>
      <c r="E46" t="str">
        <f>IF(C46="","",IFERROR(VLOOKUP(C46,$H$2:$I$6,2,FALSE),""))</f>
        <v/>
      </c>
      <c r="F46" t="str">
        <f>IF(OR(D46="",E46=""),"",IF(D46&lt;=E46,"Yes","No: over half a carcass"))</f>
        <v/>
      </c>
    </row>
    <row r="47">
      <c r="A47" s="6" t="n"/>
      <c r="E47" t="str">
        <f>IF(C47="","",IFERROR(VLOOKUP(C47,$H$2:$I$6,2,FALSE),""))</f>
        <v/>
      </c>
      <c r="F47" t="str">
        <f>IF(OR(D47="",E47=""),"",IF(D47&lt;=E47,"Yes","No: over half a carcass"))</f>
        <v/>
      </c>
    </row>
    <row r="48">
      <c r="A48" s="6" t="n"/>
      <c r="E48" t="str">
        <f>IF(C48="","",IFERROR(VLOOKUP(C48,$H$2:$I$6,2,FALSE),""))</f>
        <v/>
      </c>
      <c r="F48" t="str">
        <f>IF(OR(D48="",E48=""),"",IF(D48&lt;=E48,"Yes","No: over half a carcass"))</f>
        <v/>
      </c>
    </row>
    <row r="49">
      <c r="A49" s="6" t="n"/>
      <c r="E49" t="str">
        <f>IF(C49="","",IFERROR(VLOOKUP(C49,$H$2:$I$6,2,FALSE),""))</f>
        <v/>
      </c>
      <c r="F49" t="str">
        <f>IF(OR(D49="",E49=""),"",IF(D49&lt;=E49,"Yes","No: over half a carcass"))</f>
        <v/>
      </c>
    </row>
    <row r="50">
      <c r="A50" s="6" t="n"/>
      <c r="E50" t="str">
        <f>IF(C50="","",IFERROR(VLOOKUP(C50,$H$2:$I$6,2,FALSE),""))</f>
        <v/>
      </c>
      <c r="F50" t="str">
        <f>IF(OR(D50="",E50=""),"",IF(D50&lt;=E50,"Yes","No: over half a carcass"))</f>
        <v/>
      </c>
    </row>
    <row r="51">
      <c r="A51" s="6" t="n"/>
      <c r="E51" t="str">
        <f>IF(C51="","",IFERROR(VLOOKUP(C51,$H$2:$I$6,2,FALSE),""))</f>
        <v/>
      </c>
      <c r="F51" t="str">
        <f>IF(OR(D51="",E51=""),"",IF(D51&lt;=E51,"Yes","No: over half a carcass"))</f>
        <v/>
      </c>
    </row>
    <row r="52">
      <c r="A52" s="6" t="n"/>
      <c r="E52" t="str">
        <f>IF(C52="","",IFERROR(VLOOKUP(C52,$H$2:$I$6,2,FALSE),""))</f>
        <v/>
      </c>
      <c r="F52" t="str">
        <f>IF(OR(D52="",E52=""),"",IF(D52&lt;=E52,"Yes","No: over half a carcass"))</f>
        <v/>
      </c>
    </row>
    <row r="53">
      <c r="A53" s="6" t="n"/>
      <c r="E53" t="str">
        <f>IF(C53="","",IFERROR(VLOOKUP(C53,$H$2:$I$6,2,FALSE),""))</f>
        <v/>
      </c>
      <c r="F53" t="str">
        <f>IF(OR(D53="",E53=""),"",IF(D53&lt;=E53,"Yes","No: over half a carcass"))</f>
        <v/>
      </c>
    </row>
    <row r="54">
      <c r="A54" s="6" t="n"/>
      <c r="E54" t="str">
        <f>IF(C54="","",IFERROR(VLOOKUP(C54,$H$2:$I$6,2,FALSE),""))</f>
        <v/>
      </c>
      <c r="F54" t="str">
        <f>IF(OR(D54="",E54=""),"",IF(D54&lt;=E54,"Yes","No: over half a carcass"))</f>
        <v/>
      </c>
    </row>
    <row r="55">
      <c r="A55" s="6" t="n"/>
      <c r="E55" t="str">
        <f>IF(C55="","",IFERROR(VLOOKUP(C55,$H$2:$I$6,2,FALSE),""))</f>
        <v/>
      </c>
      <c r="F55" t="str">
        <f>IF(OR(D55="",E55=""),"",IF(D55&lt;=E55,"Yes","No: over half a carcass"))</f>
        <v/>
      </c>
    </row>
    <row r="56">
      <c r="A56" s="6" t="n"/>
      <c r="E56" t="str">
        <f>IF(C56="","",IFERROR(VLOOKUP(C56,$H$2:$I$6,2,FALSE),""))</f>
        <v/>
      </c>
      <c r="F56" t="str">
        <f>IF(OR(D56="",E56=""),"",IF(D56&lt;=E56,"Yes","No: over half a carcass"))</f>
        <v/>
      </c>
    </row>
    <row r="57">
      <c r="A57" s="6" t="n"/>
      <c r="E57" t="str">
        <f>IF(C57="","",IFERROR(VLOOKUP(C57,$H$2:$I$6,2,FALSE),""))</f>
        <v/>
      </c>
      <c r="F57" t="str">
        <f>IF(OR(D57="",E57=""),"",IF(D57&lt;=E57,"Yes","No: over half a carcass"))</f>
        <v/>
      </c>
    </row>
    <row r="58">
      <c r="A58" s="6" t="n"/>
      <c r="E58" t="str">
        <f>IF(C58="","",IFERROR(VLOOKUP(C58,$H$2:$I$6,2,FALSE),""))</f>
        <v/>
      </c>
      <c r="F58" t="str">
        <f>IF(OR(D58="",E58=""),"",IF(D58&lt;=E58,"Yes","No: over half a carcass"))</f>
        <v/>
      </c>
    </row>
    <row r="59">
      <c r="A59" s="6" t="n"/>
      <c r="E59" t="str">
        <f>IF(C59="","",IFERROR(VLOOKUP(C59,$H$2:$I$6,2,FALSE),""))</f>
        <v/>
      </c>
      <c r="F59" t="str">
        <f>IF(OR(D59="",E59=""),"",IF(D59&lt;=E59,"Yes","No: over half a carcass"))</f>
        <v/>
      </c>
    </row>
    <row r="60">
      <c r="A60" s="6" t="n"/>
      <c r="E60" t="str">
        <f>IF(C60="","",IFERROR(VLOOKUP(C60,$H$2:$I$6,2,FALSE),""))</f>
        <v/>
      </c>
      <c r="F60" t="str">
        <f>IF(OR(D60="",E60=""),"",IF(D60&lt;=E60,"Yes","No: over half a carcass"))</f>
        <v/>
      </c>
    </row>
    <row r="61">
      <c r="A61" s="6" t="n"/>
      <c r="E61" t="str">
        <f>IF(C61="","",IFERROR(VLOOKUP(C61,$H$2:$I$6,2,FALSE),""))</f>
        <v/>
      </c>
      <c r="F61" t="str">
        <f>IF(OR(D61="",E61=""),"",IF(D61&lt;=E61,"Yes","No: over half a carcass"))</f>
        <v/>
      </c>
    </row>
    <row r="62">
      <c r="A62" s="6" t="n"/>
      <c r="E62" t="str">
        <f>IF(C62="","",IFERROR(VLOOKUP(C62,$H$2:$I$6,2,FALSE),""))</f>
        <v/>
      </c>
      <c r="F62" t="str">
        <f>IF(OR(D62="",E62=""),"",IF(D62&lt;=E62,"Yes","No: over half a carcass"))</f>
        <v/>
      </c>
    </row>
    <row r="63">
      <c r="A63" s="6" t="n"/>
      <c r="E63" t="str">
        <f>IF(C63="","",IFERROR(VLOOKUP(C63,$H$2:$I$6,2,FALSE),""))</f>
        <v/>
      </c>
      <c r="F63" t="str">
        <f>IF(OR(D63="",E63=""),"",IF(D63&lt;=E63,"Yes","No: over half a carcass"))</f>
        <v/>
      </c>
    </row>
    <row r="64">
      <c r="A64" s="6" t="n"/>
      <c r="E64" t="str">
        <f>IF(C64="","",IFERROR(VLOOKUP(C64,$H$2:$I$6,2,FALSE),""))</f>
        <v/>
      </c>
      <c r="F64" t="str">
        <f>IF(OR(D64="",E64=""),"",IF(D64&lt;=E64,"Yes","No: over half a carcass"))</f>
        <v/>
      </c>
    </row>
    <row r="65">
      <c r="A65" s="6" t="n"/>
      <c r="E65" t="str">
        <f>IF(C65="","",IFERROR(VLOOKUP(C65,$H$2:$I$6,2,FALSE),""))</f>
        <v/>
      </c>
      <c r="F65" t="str">
        <f>IF(OR(D65="",E65=""),"",IF(D65&lt;=E65,"Yes","No: over half a carcass"))</f>
        <v/>
      </c>
    </row>
    <row r="66">
      <c r="A66" s="6" t="n"/>
      <c r="E66" t="str">
        <f>IF(C66="","",IFERROR(VLOOKUP(C66,$H$2:$I$6,2,FALSE),""))</f>
        <v/>
      </c>
      <c r="F66" t="str">
        <f>IF(OR(D66="",E66=""),"",IF(D66&lt;=E66,"Yes","No: over half a carcass"))</f>
        <v/>
      </c>
    </row>
    <row r="67">
      <c r="A67" s="6" t="n"/>
      <c r="E67" t="str">
        <f>IF(C67="","",IFERROR(VLOOKUP(C67,$H$2:$I$6,2,FALSE),""))</f>
        <v/>
      </c>
      <c r="F67" t="str">
        <f>IF(OR(D67="",E67=""),"",IF(D67&lt;=E67,"Yes","No: over half a carcass"))</f>
        <v/>
      </c>
    </row>
    <row r="68">
      <c r="A68" s="6" t="n"/>
      <c r="E68" t="str">
        <f>IF(C68="","",IFERROR(VLOOKUP(C68,$H$2:$I$6,2,FALSE),""))</f>
        <v/>
      </c>
      <c r="F68" t="str">
        <f>IF(OR(D68="",E68=""),"",IF(D68&lt;=E68,"Yes","No: over half a carcass"))</f>
        <v/>
      </c>
    </row>
    <row r="69">
      <c r="A69" s="6" t="n"/>
      <c r="E69" t="str">
        <f>IF(C69="","",IFERROR(VLOOKUP(C69,$H$2:$I$6,2,FALSE),""))</f>
        <v/>
      </c>
      <c r="F69" t="str">
        <f>IF(OR(D69="",E69=""),"",IF(D69&lt;=E69,"Yes","No: over half a carcass"))</f>
        <v/>
      </c>
    </row>
    <row r="70">
      <c r="A70" s="6" t="n"/>
      <c r="E70" t="str">
        <f>IF(C70="","",IFERROR(VLOOKUP(C70,$H$2:$I$6,2,FALSE),""))</f>
        <v/>
      </c>
      <c r="F70" t="str">
        <f>IF(OR(D70="",E70=""),"",IF(D70&lt;=E70,"Yes","No: over half a carcass"))</f>
        <v/>
      </c>
    </row>
    <row r="71">
      <c r="A71" s="6" t="n"/>
      <c r="E71" t="str">
        <f>IF(C71="","",IFERROR(VLOOKUP(C71,$H$2:$I$6,2,FALSE),""))</f>
        <v/>
      </c>
      <c r="F71" t="str">
        <f>IF(OR(D71="",E71=""),"",IF(D71&lt;=E71,"Yes","No: over half a carcass"))</f>
        <v/>
      </c>
    </row>
    <row r="72">
      <c r="A72" s="6" t="n"/>
      <c r="E72" t="str">
        <f>IF(C72="","",IFERROR(VLOOKUP(C72,$H$2:$I$6,2,FALSE),""))</f>
        <v/>
      </c>
      <c r="F72" t="str">
        <f>IF(OR(D72="",E72=""),"",IF(D72&lt;=E72,"Yes","No: over half a carcass"))</f>
        <v/>
      </c>
    </row>
    <row r="73">
      <c r="A73" s="6" t="n"/>
      <c r="E73" t="str">
        <f>IF(C73="","",IFERROR(VLOOKUP(C73,$H$2:$I$6,2,FALSE),""))</f>
        <v/>
      </c>
      <c r="F73" t="str">
        <f>IF(OR(D73="",E73=""),"",IF(D73&lt;=E73,"Yes","No: over half a carcass"))</f>
        <v/>
      </c>
    </row>
    <row r="74">
      <c r="A74" s="6" t="n"/>
      <c r="E74" t="str">
        <f>IF(C74="","",IFERROR(VLOOKUP(C74,$H$2:$I$6,2,FALSE),""))</f>
        <v/>
      </c>
      <c r="F74" t="str">
        <f>IF(OR(D74="",E74=""),"",IF(D74&lt;=E74,"Yes","No: over half a carcass"))</f>
        <v/>
      </c>
    </row>
    <row r="75">
      <c r="A75" s="6" t="n"/>
      <c r="E75" t="str">
        <f>IF(C75="","",IFERROR(VLOOKUP(C75,$H$2:$I$6,2,FALSE),""))</f>
        <v/>
      </c>
      <c r="F75" t="str">
        <f>IF(OR(D75="",E75=""),"",IF(D75&lt;=E75,"Yes","No: over half a carcass"))</f>
        <v/>
      </c>
    </row>
    <row r="76">
      <c r="A76" s="6" t="n"/>
      <c r="E76" t="str">
        <f>IF(C76="","",IFERROR(VLOOKUP(C76,$H$2:$I$6,2,FALSE),""))</f>
        <v/>
      </c>
      <c r="F76" t="str">
        <f>IF(OR(D76="",E76=""),"",IF(D76&lt;=E76,"Yes","No: over half a carcass"))</f>
        <v/>
      </c>
    </row>
    <row r="77">
      <c r="A77" s="6" t="n"/>
      <c r="E77" t="str">
        <f>IF(C77="","",IFERROR(VLOOKUP(C77,$H$2:$I$6,2,FALSE),""))</f>
        <v/>
      </c>
      <c r="F77" t="str">
        <f>IF(OR(D77="",E77=""),"",IF(D77&lt;=E77,"Yes","No: over half a carcass"))</f>
        <v/>
      </c>
    </row>
    <row r="78">
      <c r="A78" s="6" t="n"/>
      <c r="E78" t="str">
        <f>IF(C78="","",IFERROR(VLOOKUP(C78,$H$2:$I$6,2,FALSE),""))</f>
        <v/>
      </c>
      <c r="F78" t="str">
        <f>IF(OR(D78="",E78=""),"",IF(D78&lt;=E78,"Yes","No: over half a carcass"))</f>
        <v/>
      </c>
    </row>
    <row r="79">
      <c r="A79" s="6" t="n"/>
      <c r="E79" t="str">
        <f>IF(C79="","",IFERROR(VLOOKUP(C79,$H$2:$I$6,2,FALSE),""))</f>
        <v/>
      </c>
      <c r="F79" t="str">
        <f>IF(OR(D79="",E79=""),"",IF(D79&lt;=E79,"Yes","No: over half a carcass"))</f>
        <v/>
      </c>
    </row>
    <row r="80">
      <c r="A80" s="6" t="n"/>
      <c r="E80" t="str">
        <f>IF(C80="","",IFERROR(VLOOKUP(C80,$H$2:$I$6,2,FALSE),""))</f>
        <v/>
      </c>
      <c r="F80" t="str">
        <f>IF(OR(D80="",E80=""),"",IF(D80&lt;=E80,"Yes","No: over half a carcass"))</f>
        <v/>
      </c>
    </row>
    <row r="81">
      <c r="A81" s="6" t="n"/>
      <c r="E81" t="str">
        <f>IF(C81="","",IFERROR(VLOOKUP(C81,$H$2:$I$6,2,FALSE),""))</f>
        <v/>
      </c>
      <c r="F81" t="str">
        <f>IF(OR(D81="",E81=""),"",IF(D81&lt;=E81,"Yes","No: over half a carcass"))</f>
        <v/>
      </c>
    </row>
    <row r="82">
      <c r="A82" s="6" t="n"/>
      <c r="E82" t="str">
        <f>IF(C82="","",IFERROR(VLOOKUP(C82,$H$2:$I$6,2,FALSE),""))</f>
        <v/>
      </c>
      <c r="F82" t="str">
        <f>IF(OR(D82="",E82=""),"",IF(D82&lt;=E82,"Yes","No: over half a carcass"))</f>
        <v/>
      </c>
    </row>
    <row r="83">
      <c r="A83" s="6" t="n"/>
      <c r="E83" t="str">
        <f>IF(C83="","",IFERROR(VLOOKUP(C83,$H$2:$I$6,2,FALSE),""))</f>
        <v/>
      </c>
      <c r="F83" t="str">
        <f>IF(OR(D83="",E83=""),"",IF(D83&lt;=E83,"Yes","No: over half a carcass"))</f>
        <v/>
      </c>
    </row>
    <row r="84">
      <c r="A84" s="6" t="n"/>
      <c r="E84" t="str">
        <f>IF(C84="","",IFERROR(VLOOKUP(C84,$H$2:$I$6,2,FALSE),""))</f>
        <v/>
      </c>
      <c r="F84" t="str">
        <f>IF(OR(D84="",E84=""),"",IF(D84&lt;=E84,"Yes","No: over half a carcass"))</f>
        <v/>
      </c>
    </row>
    <row r="85">
      <c r="A85" s="6" t="n"/>
      <c r="E85" t="str">
        <f>IF(C85="","",IFERROR(VLOOKUP(C85,$H$2:$I$6,2,FALSE),""))</f>
        <v/>
      </c>
      <c r="F85" t="str">
        <f>IF(OR(D85="",E85=""),"",IF(D85&lt;=E85,"Yes","No: over half a carcass"))</f>
        <v/>
      </c>
    </row>
    <row r="86">
      <c r="A86" s="6" t="n"/>
      <c r="E86" t="str">
        <f>IF(C86="","",IFERROR(VLOOKUP(C86,$H$2:$I$6,2,FALSE),""))</f>
        <v/>
      </c>
      <c r="F86" t="str">
        <f>IF(OR(D86="",E86=""),"",IF(D86&lt;=E86,"Yes","No: over half a carcass"))</f>
        <v/>
      </c>
    </row>
    <row r="87">
      <c r="A87" s="6" t="n"/>
      <c r="E87" t="str">
        <f>IF(C87="","",IFERROR(VLOOKUP(C87,$H$2:$I$6,2,FALSE),""))</f>
        <v/>
      </c>
      <c r="F87" t="str">
        <f>IF(OR(D87="",E87=""),"",IF(D87&lt;=E87,"Yes","No: over half a carcass"))</f>
        <v/>
      </c>
    </row>
    <row r="88">
      <c r="A88" s="6" t="n"/>
      <c r="E88" t="str">
        <f>IF(C88="","",IFERROR(VLOOKUP(C88,$H$2:$I$6,2,FALSE),""))</f>
        <v/>
      </c>
      <c r="F88" t="str">
        <f>IF(OR(D88="",E88=""),"",IF(D88&lt;=E88,"Yes","No: over half a carcass"))</f>
        <v/>
      </c>
    </row>
    <row r="89">
      <c r="A89" s="6" t="n"/>
      <c r="E89" t="str">
        <f>IF(C89="","",IFERROR(VLOOKUP(C89,$H$2:$I$6,2,FALSE),""))</f>
        <v/>
      </c>
      <c r="F89" t="str">
        <f>IF(OR(D89="",E89=""),"",IF(D89&lt;=E89,"Yes","No: over half a carcass"))</f>
        <v/>
      </c>
    </row>
    <row r="90">
      <c r="A90" s="6" t="n"/>
      <c r="E90" t="str">
        <f>IF(C90="","",IFERROR(VLOOKUP(C90,$H$2:$I$6,2,FALSE),""))</f>
        <v/>
      </c>
      <c r="F90" t="str">
        <f>IF(OR(D90="",E90=""),"",IF(D90&lt;=E90,"Yes","No: over half a carcass"))</f>
        <v/>
      </c>
    </row>
    <row r="91">
      <c r="A91" s="6" t="n"/>
      <c r="E91" t="str">
        <f>IF(C91="","",IFERROR(VLOOKUP(C91,$H$2:$I$6,2,FALSE),""))</f>
        <v/>
      </c>
      <c r="F91" t="str">
        <f>IF(OR(D91="",E91=""),"",IF(D91&lt;=E91,"Yes","No: over half a carcass"))</f>
        <v/>
      </c>
    </row>
    <row r="92">
      <c r="A92" s="6" t="n"/>
      <c r="E92" t="str">
        <f>IF(C92="","",IFERROR(VLOOKUP(C92,$H$2:$I$6,2,FALSE),""))</f>
        <v/>
      </c>
      <c r="F92" t="str">
        <f>IF(OR(D92="",E92=""),"",IF(D92&lt;=E92,"Yes","No: over half a carcass"))</f>
        <v/>
      </c>
    </row>
    <row r="93">
      <c r="A93" s="6" t="n"/>
      <c r="E93" t="str">
        <f>IF(C93="","",IFERROR(VLOOKUP(C93,$H$2:$I$6,2,FALSE),""))</f>
        <v/>
      </c>
      <c r="F93" t="str">
        <f>IF(OR(D93="",E93=""),"",IF(D93&lt;=E93,"Yes","No: over half a carcass"))</f>
        <v/>
      </c>
    </row>
    <row r="94">
      <c r="A94" s="6" t="n"/>
      <c r="E94" t="str">
        <f>IF(C94="","",IFERROR(VLOOKUP(C94,$H$2:$I$6,2,FALSE),""))</f>
        <v/>
      </c>
      <c r="F94" t="str">
        <f>IF(OR(D94="",E94=""),"",IF(D94&lt;=E94,"Yes","No: over half a carcass"))</f>
        <v/>
      </c>
    </row>
    <row r="95">
      <c r="A95" s="6" t="n"/>
      <c r="E95" t="str">
        <f>IF(C95="","",IFERROR(VLOOKUP(C95,$H$2:$I$6,2,FALSE),""))</f>
        <v/>
      </c>
      <c r="F95" t="str">
        <f>IF(OR(D95="",E95=""),"",IF(D95&lt;=E95,"Yes","No: over half a carcass"))</f>
        <v/>
      </c>
    </row>
    <row r="96">
      <c r="A96" s="6" t="n"/>
      <c r="E96" t="str">
        <f>IF(C96="","",IFERROR(VLOOKUP(C96,$H$2:$I$6,2,FALSE),""))</f>
        <v/>
      </c>
      <c r="F96" t="str">
        <f>IF(OR(D96="",E96=""),"",IF(D96&lt;=E96,"Yes","No: over half a carcass"))</f>
        <v/>
      </c>
    </row>
    <row r="97">
      <c r="A97" s="6" t="n"/>
      <c r="E97" t="str">
        <f>IF(C97="","",IFERROR(VLOOKUP(C97,$H$2:$I$6,2,FALSE),""))</f>
        <v/>
      </c>
      <c r="F97" t="str">
        <f>IF(OR(D97="",E97=""),"",IF(D97&lt;=E97,"Yes","No: over half a carcass"))</f>
        <v/>
      </c>
    </row>
    <row r="98">
      <c r="A98" s="6" t="n"/>
      <c r="E98" t="str">
        <f>IF(C98="","",IFERROR(VLOOKUP(C98,$H$2:$I$6,2,FALSE),""))</f>
        <v/>
      </c>
      <c r="F98" t="str">
        <f>IF(OR(D98="",E98=""),"",IF(D98&lt;=E98,"Yes","No: over half a carcass"))</f>
        <v/>
      </c>
    </row>
    <row r="99">
      <c r="A99" s="6" t="n"/>
      <c r="E99" t="str">
        <f>IF(C99="","",IFERROR(VLOOKUP(C99,$H$2:$I$6,2,FALSE),""))</f>
        <v/>
      </c>
      <c r="F99" t="str">
        <f>IF(OR(D99="",E99=""),"",IF(D99&lt;=E99,"Yes","No: over half a carcass"))</f>
        <v/>
      </c>
    </row>
    <row r="100">
      <c r="A100" s="6" t="n"/>
      <c r="E100" t="str">
        <f>IF(C100="","",IFERROR(VLOOKUP(C100,$H$2:$I$6,2,FALSE),""))</f>
        <v/>
      </c>
      <c r="F100" t="str">
        <f>IF(OR(D100="",E100=""),"",IF(D100&lt;=E100,"Yes","No: over half a carcass"))</f>
        <v/>
      </c>
    </row>
    <row r="101">
      <c r="A101" s="6" t="n"/>
      <c r="E101" t="str">
        <f>IF(C101="","",IFERROR(VLOOKUP(C101,$H$2:$I$6,2,FALSE),""))</f>
        <v/>
      </c>
      <c r="F101" t="str">
        <f>IF(OR(D101="",E101=""),"",IF(D101&lt;=E101,"Yes","No: over half a carcass"))</f>
        <v/>
      </c>
    </row>
    <row r="102">
      <c r="A102" s="6" t="n"/>
      <c r="E102" t="str">
        <f>IF(C102="","",IFERROR(VLOOKUP(C102,$H$2:$I$6,2,FALSE),""))</f>
        <v/>
      </c>
      <c r="F102" t="str">
        <f>IF(OR(D102="",E102=""),"",IF(D102&lt;=E102,"Yes","No: over half a carcass"))</f>
        <v/>
      </c>
    </row>
    <row r="103">
      <c r="A103" s="6" t="n"/>
      <c r="E103" t="str">
        <f>IF(C103="","",IFERROR(VLOOKUP(C103,$H$2:$I$6,2,FALSE),""))</f>
        <v/>
      </c>
      <c r="F103" t="str">
        <f>IF(OR(D103="",E103=""),"",IF(D103&lt;=E103,"Yes","No: over half a carcass"))</f>
        <v/>
      </c>
    </row>
    <row r="104">
      <c r="A104" s="6" t="n"/>
      <c r="E104" t="str">
        <f>IF(C104="","",IFERROR(VLOOKUP(C104,$H$2:$I$6,2,FALSE),""))</f>
        <v/>
      </c>
      <c r="F104" t="str">
        <f>IF(OR(D104="",E104=""),"",IF(D104&lt;=E104,"Yes","No: over half a carcass"))</f>
        <v/>
      </c>
    </row>
    <row r="105">
      <c r="A105" s="6" t="n"/>
      <c r="E105" t="str">
        <f>IF(C105="","",IFERROR(VLOOKUP(C105,$H$2:$I$6,2,FALSE),""))</f>
        <v/>
      </c>
      <c r="F105" t="str">
        <f>IF(OR(D105="",E105=""),"",IF(D105&lt;=E105,"Yes","No: over half a carcass"))</f>
        <v/>
      </c>
    </row>
    <row r="106">
      <c r="A106" s="6" t="n"/>
      <c r="E106" t="str">
        <f>IF(C106="","",IFERROR(VLOOKUP(C106,$H$2:$I$6,2,FALSE),""))</f>
        <v/>
      </c>
      <c r="F106" t="str">
        <f>IF(OR(D106="",E106=""),"",IF(D106&lt;=E106,"Yes","No: over half a carcass"))</f>
        <v/>
      </c>
    </row>
    <row r="107">
      <c r="A107" s="6" t="n"/>
      <c r="E107" t="str">
        <f>IF(C107="","",IFERROR(VLOOKUP(C107,$H$2:$I$6,2,FALSE),""))</f>
        <v/>
      </c>
      <c r="F107" t="str">
        <f>IF(OR(D107="",E107=""),"",IF(D107&lt;=E107,"Yes","No: over half a carcass"))</f>
        <v/>
      </c>
    </row>
    <row r="108">
      <c r="A108" s="6" t="n"/>
      <c r="E108" t="str">
        <f>IF(C108="","",IFERROR(VLOOKUP(C108,$H$2:$I$6,2,FALSE),""))</f>
        <v/>
      </c>
      <c r="F108" t="str">
        <f>IF(OR(D108="",E108=""),"",IF(D108&lt;=E108,"Yes","No: over half a carcass"))</f>
        <v/>
      </c>
    </row>
    <row r="109">
      <c r="A109" s="6" t="n"/>
      <c r="E109" t="str">
        <f>IF(C109="","",IFERROR(VLOOKUP(C109,$H$2:$I$6,2,FALSE),""))</f>
        <v/>
      </c>
      <c r="F109" t="str">
        <f>IF(OR(D109="",E109=""),"",IF(D109&lt;=E109,"Yes","No: over half a carcass"))</f>
        <v/>
      </c>
    </row>
    <row r="110">
      <c r="A110" s="6" t="n"/>
      <c r="E110" t="str">
        <f>IF(C110="","",IFERROR(VLOOKUP(C110,$H$2:$I$6,2,FALSE),""))</f>
        <v/>
      </c>
      <c r="F110" t="str">
        <f>IF(OR(D110="",E110=""),"",IF(D110&lt;=E110,"Yes","No: over half a carcass"))</f>
        <v/>
      </c>
    </row>
    <row r="111">
      <c r="A111" s="6" t="n"/>
      <c r="E111" t="str">
        <f>IF(C111="","",IFERROR(VLOOKUP(C111,$H$2:$I$6,2,FALSE),""))</f>
        <v/>
      </c>
      <c r="F111" t="str">
        <f>IF(OR(D111="",E111=""),"",IF(D111&lt;=E111,"Yes","No: over half a carcass"))</f>
        <v/>
      </c>
    </row>
    <row r="112">
      <c r="A112" s="6" t="n"/>
      <c r="E112" t="str">
        <f>IF(C112="","",IFERROR(VLOOKUP(C112,$H$2:$I$6,2,FALSE),""))</f>
        <v/>
      </c>
      <c r="F112" t="str">
        <f>IF(OR(D112="",E112=""),"",IF(D112&lt;=E112,"Yes","No: over half a carcass"))</f>
        <v/>
      </c>
    </row>
    <row r="113">
      <c r="A113" s="6" t="n"/>
      <c r="E113" t="str">
        <f>IF(C113="","",IFERROR(VLOOKUP(C113,$H$2:$I$6,2,FALSE),""))</f>
        <v/>
      </c>
      <c r="F113" t="str">
        <f>IF(OR(D113="",E113=""),"",IF(D113&lt;=E113,"Yes","No: over half a carcass"))</f>
        <v/>
      </c>
    </row>
    <row r="114">
      <c r="A114" s="6" t="n"/>
      <c r="E114" t="str">
        <f>IF(C114="","",IFERROR(VLOOKUP(C114,$H$2:$I$6,2,FALSE),""))</f>
        <v/>
      </c>
      <c r="F114" t="str">
        <f>IF(OR(D114="",E114=""),"",IF(D114&lt;=E114,"Yes","No: over half a carcass"))</f>
        <v/>
      </c>
    </row>
    <row r="115">
      <c r="A115" s="6" t="n"/>
      <c r="E115" t="str">
        <f>IF(C115="","",IFERROR(VLOOKUP(C115,$H$2:$I$6,2,FALSE),""))</f>
        <v/>
      </c>
      <c r="F115" t="str">
        <f>IF(OR(D115="",E115=""),"",IF(D115&lt;=E115,"Yes","No: over half a carcass"))</f>
        <v/>
      </c>
    </row>
    <row r="116">
      <c r="A116" s="6" t="n"/>
      <c r="E116" t="str">
        <f>IF(C116="","",IFERROR(VLOOKUP(C116,$H$2:$I$6,2,FALSE),""))</f>
        <v/>
      </c>
      <c r="F116" t="str">
        <f>IF(OR(D116="",E116=""),"",IF(D116&lt;=E116,"Yes","No: over half a carcass"))</f>
        <v/>
      </c>
    </row>
    <row r="117">
      <c r="A117" s="6" t="n"/>
      <c r="E117" t="str">
        <f>IF(C117="","",IFERROR(VLOOKUP(C117,$H$2:$I$6,2,FALSE),""))</f>
        <v/>
      </c>
      <c r="F117" t="str">
        <f>IF(OR(D117="",E117=""),"",IF(D117&lt;=E117,"Yes","No: over half a carcass"))</f>
        <v/>
      </c>
    </row>
    <row r="118">
      <c r="A118" s="6" t="n"/>
      <c r="E118" t="str">
        <f>IF(C118="","",IFERROR(VLOOKUP(C118,$H$2:$I$6,2,FALSE),""))</f>
        <v/>
      </c>
      <c r="F118" t="str">
        <f>IF(OR(D118="",E118=""),"",IF(D118&lt;=E118,"Yes","No: over half a carcass"))</f>
        <v/>
      </c>
    </row>
    <row r="119">
      <c r="A119" s="6" t="n"/>
      <c r="E119" t="str">
        <f>IF(C119="","",IFERROR(VLOOKUP(C119,$H$2:$I$6,2,FALSE),""))</f>
        <v/>
      </c>
      <c r="F119" t="str">
        <f>IF(OR(D119="",E119=""),"",IF(D119&lt;=E119,"Yes","No: over half a carcass"))</f>
        <v/>
      </c>
    </row>
    <row r="120">
      <c r="A120" s="6" t="n"/>
      <c r="E120" t="str">
        <f>IF(C120="","",IFERROR(VLOOKUP(C120,$H$2:$I$6,2,FALSE),""))</f>
        <v/>
      </c>
      <c r="F120" t="str">
        <f>IF(OR(D120="",E120=""),"",IF(D120&lt;=E120,"Yes","No: over half a carcass"))</f>
        <v/>
      </c>
    </row>
    <row r="121">
      <c r="A121" s="6" t="n"/>
      <c r="E121" t="str">
        <f>IF(C121="","",IFERROR(VLOOKUP(C121,$H$2:$I$6,2,FALSE),""))</f>
        <v/>
      </c>
      <c r="F121" t="str">
        <f>IF(OR(D121="",E121=""),"",IF(D121&lt;=E121,"Yes","No: over half a carcass"))</f>
        <v/>
      </c>
    </row>
    <row r="122">
      <c r="A122" s="6" t="n"/>
      <c r="E122" t="str">
        <f>IF(C122="","",IFERROR(VLOOKUP(C122,$H$2:$I$6,2,FALSE),""))</f>
        <v/>
      </c>
      <c r="F122" t="str">
        <f>IF(OR(D122="",E122=""),"",IF(D122&lt;=E122,"Yes","No: over half a carcass"))</f>
        <v/>
      </c>
    </row>
    <row r="123">
      <c r="A123" s="6" t="n"/>
      <c r="E123" t="str">
        <f>IF(C123="","",IFERROR(VLOOKUP(C123,$H$2:$I$6,2,FALSE),""))</f>
        <v/>
      </c>
      <c r="F123" t="str">
        <f>IF(OR(D123="",E123=""),"",IF(D123&lt;=E123,"Yes","No: over half a carcass"))</f>
        <v/>
      </c>
    </row>
    <row r="124">
      <c r="A124" s="6" t="n"/>
      <c r="E124" t="str">
        <f>IF(C124="","",IFERROR(VLOOKUP(C124,$H$2:$I$6,2,FALSE),""))</f>
        <v/>
      </c>
      <c r="F124" t="str">
        <f>IF(OR(D124="",E124=""),"",IF(D124&lt;=E124,"Yes","No: over half a carcass"))</f>
        <v/>
      </c>
    </row>
    <row r="125">
      <c r="A125" s="6" t="n"/>
      <c r="E125" t="str">
        <f>IF(C125="","",IFERROR(VLOOKUP(C125,$H$2:$I$6,2,FALSE),""))</f>
        <v/>
      </c>
      <c r="F125" t="str">
        <f>IF(OR(D125="",E125=""),"",IF(D125&lt;=E125,"Yes","No: over half a carcass"))</f>
        <v/>
      </c>
    </row>
    <row r="126">
      <c r="A126" s="6" t="n"/>
      <c r="E126" t="str">
        <f>IF(C126="","",IFERROR(VLOOKUP(C126,$H$2:$I$6,2,FALSE),""))</f>
        <v/>
      </c>
      <c r="F126" t="str">
        <f>IF(OR(D126="",E126=""),"",IF(D126&lt;=E126,"Yes","No: over half a carcass"))</f>
        <v/>
      </c>
    </row>
    <row r="127">
      <c r="A127" s="6" t="n"/>
      <c r="E127" t="str">
        <f>IF(C127="","",IFERROR(VLOOKUP(C127,$H$2:$I$6,2,FALSE),""))</f>
        <v/>
      </c>
      <c r="F127" t="str">
        <f>IF(OR(D127="",E127=""),"",IF(D127&lt;=E127,"Yes","No: over half a carcass"))</f>
        <v/>
      </c>
    </row>
    <row r="128">
      <c r="A128" s="6" t="n"/>
      <c r="E128" t="str">
        <f>IF(C128="","",IFERROR(VLOOKUP(C128,$H$2:$I$6,2,FALSE),""))</f>
        <v/>
      </c>
      <c r="F128" t="str">
        <f>IF(OR(D128="",E128=""),"",IF(D128&lt;=E128,"Yes","No: over half a carcass"))</f>
        <v/>
      </c>
    </row>
    <row r="129">
      <c r="A129" s="6" t="n"/>
      <c r="E129" t="str">
        <f>IF(C129="","",IFERROR(VLOOKUP(C129,$H$2:$I$6,2,FALSE),""))</f>
        <v/>
      </c>
      <c r="F129" t="str">
        <f>IF(OR(D129="",E129=""),"",IF(D129&lt;=E129,"Yes","No: over half a carcass"))</f>
        <v/>
      </c>
    </row>
    <row r="130">
      <c r="A130" s="6" t="n"/>
      <c r="E130" t="str">
        <f>IF(C130="","",IFERROR(VLOOKUP(C130,$H$2:$I$6,2,FALSE),""))</f>
        <v/>
      </c>
      <c r="F130" t="str">
        <f>IF(OR(D130="",E130=""),"",IF(D130&lt;=E130,"Yes","No: over half a carcass"))</f>
        <v/>
      </c>
    </row>
    <row r="131">
      <c r="A131" s="6" t="n"/>
      <c r="E131" t="str">
        <f>IF(C131="","",IFERROR(VLOOKUP(C131,$H$2:$I$6,2,FALSE),""))</f>
        <v/>
      </c>
      <c r="F131" t="str">
        <f>IF(OR(D131="",E131=""),"",IF(D131&lt;=E131,"Yes","No: over half a carcass"))</f>
        <v/>
      </c>
    </row>
    <row r="132">
      <c r="A132" s="6" t="n"/>
      <c r="E132" t="str">
        <f>IF(C132="","",IFERROR(VLOOKUP(C132,$H$2:$I$6,2,FALSE),""))</f>
        <v/>
      </c>
      <c r="F132" t="str">
        <f>IF(OR(D132="",E132=""),"",IF(D132&lt;=E132,"Yes","No: over half a carcass"))</f>
        <v/>
      </c>
    </row>
    <row r="133">
      <c r="A133" s="6" t="n"/>
      <c r="E133" t="str">
        <f>IF(C133="","",IFERROR(VLOOKUP(C133,$H$2:$I$6,2,FALSE),""))</f>
        <v/>
      </c>
      <c r="F133" t="str">
        <f>IF(OR(D133="",E133=""),"",IF(D133&lt;=E133,"Yes","No: over half a carcass"))</f>
        <v/>
      </c>
    </row>
    <row r="134">
      <c r="A134" s="6" t="n"/>
      <c r="E134" t="str">
        <f>IF(C134="","",IFERROR(VLOOKUP(C134,$H$2:$I$6,2,FALSE),""))</f>
        <v/>
      </c>
      <c r="F134" t="str">
        <f>IF(OR(D134="",E134=""),"",IF(D134&lt;=E134,"Yes","No: over half a carcass"))</f>
        <v/>
      </c>
    </row>
    <row r="135">
      <c r="A135" s="6" t="n"/>
      <c r="E135" t="str">
        <f>IF(C135="","",IFERROR(VLOOKUP(C135,$H$2:$I$6,2,FALSE),""))</f>
        <v/>
      </c>
      <c r="F135" t="str">
        <f>IF(OR(D135="",E135=""),"",IF(D135&lt;=E135,"Yes","No: over half a carcass"))</f>
        <v/>
      </c>
    </row>
    <row r="136">
      <c r="A136" s="6" t="n"/>
      <c r="E136" t="str">
        <f>IF(C136="","",IFERROR(VLOOKUP(C136,$H$2:$I$6,2,FALSE),""))</f>
        <v/>
      </c>
      <c r="F136" t="str">
        <f>IF(OR(D136="",E136=""),"",IF(D136&lt;=E136,"Yes","No: over half a carcass"))</f>
        <v/>
      </c>
    </row>
    <row r="137">
      <c r="A137" s="6" t="n"/>
      <c r="E137" t="str">
        <f>IF(C137="","",IFERROR(VLOOKUP(C137,$H$2:$I$6,2,FALSE),""))</f>
        <v/>
      </c>
      <c r="F137" t="str">
        <f>IF(OR(D137="",E137=""),"",IF(D137&lt;=E137,"Yes","No: over half a carcass"))</f>
        <v/>
      </c>
    </row>
    <row r="138">
      <c r="A138" s="6" t="n"/>
      <c r="E138" t="str">
        <f>IF(C138="","",IFERROR(VLOOKUP(C138,$H$2:$I$6,2,FALSE),""))</f>
        <v/>
      </c>
      <c r="F138" t="str">
        <f>IF(OR(D138="",E138=""),"",IF(D138&lt;=E138,"Yes","No: over half a carcass"))</f>
        <v/>
      </c>
    </row>
    <row r="139">
      <c r="A139" s="6" t="n"/>
      <c r="E139" t="str">
        <f>IF(C139="","",IFERROR(VLOOKUP(C139,$H$2:$I$6,2,FALSE),""))</f>
        <v/>
      </c>
      <c r="F139" t="str">
        <f>IF(OR(D139="",E139=""),"",IF(D139&lt;=E139,"Yes","No: over half a carcass"))</f>
        <v/>
      </c>
    </row>
    <row r="140">
      <c r="A140" s="6" t="n"/>
      <c r="E140" t="str">
        <f>IF(C140="","",IFERROR(VLOOKUP(C140,$H$2:$I$6,2,FALSE),""))</f>
        <v/>
      </c>
      <c r="F140" t="str">
        <f>IF(OR(D140="",E140=""),"",IF(D140&lt;=E140,"Yes","No: over half a carcass"))</f>
        <v/>
      </c>
    </row>
    <row r="141">
      <c r="A141" s="6" t="n"/>
      <c r="E141" t="str">
        <f>IF(C141="","",IFERROR(VLOOKUP(C141,$H$2:$I$6,2,FALSE),""))</f>
        <v/>
      </c>
      <c r="F141" t="str">
        <f>IF(OR(D141="",E141=""),"",IF(D141&lt;=E141,"Yes","No: over half a carcass"))</f>
        <v/>
      </c>
    </row>
    <row r="142">
      <c r="A142" s="6" t="n"/>
      <c r="E142" t="str">
        <f>IF(C142="","",IFERROR(VLOOKUP(C142,$H$2:$I$6,2,FALSE),""))</f>
        <v/>
      </c>
      <c r="F142" t="str">
        <f>IF(OR(D142="",E142=""),"",IF(D142&lt;=E142,"Yes","No: over half a carcass"))</f>
        <v/>
      </c>
    </row>
    <row r="143">
      <c r="A143" s="6" t="n"/>
      <c r="E143" t="str">
        <f>IF(C143="","",IFERROR(VLOOKUP(C143,$H$2:$I$6,2,FALSE),""))</f>
        <v/>
      </c>
      <c r="F143" t="str">
        <f>IF(OR(D143="",E143=""),"",IF(D143&lt;=E143,"Yes","No: over half a carcass"))</f>
        <v/>
      </c>
    </row>
    <row r="144">
      <c r="A144" s="6" t="n"/>
      <c r="E144" t="str">
        <f>IF(C144="","",IFERROR(VLOOKUP(C144,$H$2:$I$6,2,FALSE),""))</f>
        <v/>
      </c>
      <c r="F144" t="str">
        <f>IF(OR(D144="",E144=""),"",IF(D144&lt;=E144,"Yes","No: over half a carcass"))</f>
        <v/>
      </c>
    </row>
    <row r="145">
      <c r="A145" s="6" t="n"/>
      <c r="E145" t="str">
        <f>IF(C145="","",IFERROR(VLOOKUP(C145,$H$2:$I$6,2,FALSE),""))</f>
        <v/>
      </c>
      <c r="F145" t="str">
        <f>IF(OR(D145="",E145=""),"",IF(D145&lt;=E145,"Yes","No: over half a carcass"))</f>
        <v/>
      </c>
    </row>
    <row r="146">
      <c r="A146" s="6" t="n"/>
      <c r="E146" t="str">
        <f>IF(C146="","",IFERROR(VLOOKUP(C146,$H$2:$I$6,2,FALSE),""))</f>
        <v/>
      </c>
      <c r="F146" t="str">
        <f>IF(OR(D146="",E146=""),"",IF(D146&lt;=E146,"Yes","No: over half a carcass"))</f>
        <v/>
      </c>
    </row>
    <row r="147">
      <c r="A147" s="6" t="n"/>
      <c r="E147" t="str">
        <f>IF(C147="","",IFERROR(VLOOKUP(C147,$H$2:$I$6,2,FALSE),""))</f>
        <v/>
      </c>
      <c r="F147" t="str">
        <f>IF(OR(D147="",E147=""),"",IF(D147&lt;=E147,"Yes","No: over half a carcass"))</f>
        <v/>
      </c>
    </row>
    <row r="148">
      <c r="A148" s="6" t="n"/>
      <c r="E148" t="str">
        <f>IF(C148="","",IFERROR(VLOOKUP(C148,$H$2:$I$6,2,FALSE),""))</f>
        <v/>
      </c>
      <c r="F148" t="str">
        <f>IF(OR(D148="",E148=""),"",IF(D148&lt;=E148,"Yes","No: over half a carcass"))</f>
        <v/>
      </c>
    </row>
    <row r="149">
      <c r="A149" s="6" t="n"/>
      <c r="E149" t="str">
        <f>IF(C149="","",IFERROR(VLOOKUP(C149,$H$2:$I$6,2,FALSE),""))</f>
        <v/>
      </c>
      <c r="F149" t="str">
        <f>IF(OR(D149="",E149=""),"",IF(D149&lt;=E149,"Yes","No: over half a carcass"))</f>
        <v/>
      </c>
    </row>
    <row r="150">
      <c r="A150" s="6" t="n"/>
      <c r="E150" t="str">
        <f>IF(C150="","",IFERROR(VLOOKUP(C150,$H$2:$I$6,2,FALSE),""))</f>
        <v/>
      </c>
      <c r="F150" t="str">
        <f>IF(OR(D150="",E150=""),"",IF(D150&lt;=E150,"Yes","No: over half a carcass"))</f>
        <v/>
      </c>
    </row>
    <row r="151">
      <c r="A151" s="6" t="n"/>
      <c r="E151" t="str">
        <f>IF(C151="","",IFERROR(VLOOKUP(C151,$H$2:$I$6,2,FALSE),""))</f>
        <v/>
      </c>
      <c r="F151" t="str">
        <f>IF(OR(D151="",E151=""),"",IF(D151&lt;=E151,"Yes","No: over half a carcass"))</f>
        <v/>
      </c>
    </row>
    <row r="152">
      <c r="A152" s="6" t="n"/>
      <c r="E152" t="str">
        <f>IF(C152="","",IFERROR(VLOOKUP(C152,$H$2:$I$6,2,FALSE),""))</f>
        <v/>
      </c>
      <c r="F152" t="str">
        <f>IF(OR(D152="",E152=""),"",IF(D152&lt;=E152,"Yes","No: over half a carcass"))</f>
        <v/>
      </c>
    </row>
    <row r="153">
      <c r="A153" s="6" t="n"/>
      <c r="E153" t="str">
        <f>IF(C153="","",IFERROR(VLOOKUP(C153,$H$2:$I$6,2,FALSE),""))</f>
        <v/>
      </c>
      <c r="F153" t="str">
        <f>IF(OR(D153="",E153=""),"",IF(D153&lt;=E153,"Yes","No: over half a carcass"))</f>
        <v/>
      </c>
    </row>
    <row r="154">
      <c r="A154" s="6" t="n"/>
      <c r="E154" t="str">
        <f>IF(C154="","",IFERROR(VLOOKUP(C154,$H$2:$I$6,2,FALSE),""))</f>
        <v/>
      </c>
      <c r="F154" t="str">
        <f>IF(OR(D154="",E154=""),"",IF(D154&lt;=E154,"Yes","No: over half a carcass"))</f>
        <v/>
      </c>
    </row>
    <row r="155">
      <c r="A155" s="6" t="n"/>
      <c r="E155" t="str">
        <f>IF(C155="","",IFERROR(VLOOKUP(C155,$H$2:$I$6,2,FALSE),""))</f>
        <v/>
      </c>
      <c r="F155" t="str">
        <f>IF(OR(D155="",E155=""),"",IF(D155&lt;=E155,"Yes","No: over half a carcass"))</f>
        <v/>
      </c>
    </row>
    <row r="156">
      <c r="A156" s="6" t="n"/>
      <c r="E156" t="str">
        <f>IF(C156="","",IFERROR(VLOOKUP(C156,$H$2:$I$6,2,FALSE),""))</f>
        <v/>
      </c>
      <c r="F156" t="str">
        <f>IF(OR(D156="",E156=""),"",IF(D156&lt;=E156,"Yes","No: over half a carcass"))</f>
        <v/>
      </c>
    </row>
    <row r="157">
      <c r="A157" s="6" t="n"/>
      <c r="E157" t="str">
        <f>IF(C157="","",IFERROR(VLOOKUP(C157,$H$2:$I$6,2,FALSE),""))</f>
        <v/>
      </c>
      <c r="F157" t="str">
        <f>IF(OR(D157="",E157=""),"",IF(D157&lt;=E157,"Yes","No: over half a carcass"))</f>
        <v/>
      </c>
    </row>
    <row r="158">
      <c r="A158" s="6" t="n"/>
      <c r="E158" t="str">
        <f>IF(C158="","",IFERROR(VLOOKUP(C158,$H$2:$I$6,2,FALSE),""))</f>
        <v/>
      </c>
      <c r="F158" t="str">
        <f>IF(OR(D158="",E158=""),"",IF(D158&lt;=E158,"Yes","No: over half a carcass"))</f>
        <v/>
      </c>
    </row>
    <row r="159">
      <c r="A159" s="6" t="n"/>
      <c r="E159" t="str">
        <f>IF(C159="","",IFERROR(VLOOKUP(C159,$H$2:$I$6,2,FALSE),""))</f>
        <v/>
      </c>
      <c r="F159" t="str">
        <f>IF(OR(D159="",E159=""),"",IF(D159&lt;=E159,"Yes","No: over half a carcass"))</f>
        <v/>
      </c>
    </row>
    <row r="160">
      <c r="A160" s="6" t="n"/>
      <c r="E160" t="str">
        <f>IF(C160="","",IFERROR(VLOOKUP(C160,$H$2:$I$6,2,FALSE),""))</f>
        <v/>
      </c>
      <c r="F160" t="str">
        <f>IF(OR(D160="",E160=""),"",IF(D160&lt;=E160,"Yes","No: over half a carcass"))</f>
        <v/>
      </c>
    </row>
    <row r="161">
      <c r="A161" s="6" t="n"/>
      <c r="E161" t="str">
        <f>IF(C161="","",IFERROR(VLOOKUP(C161,$H$2:$I$6,2,FALSE),""))</f>
        <v/>
      </c>
      <c r="F161" t="str">
        <f>IF(OR(D161="",E161=""),"",IF(D161&lt;=E161,"Yes","No: over half a carcass"))</f>
        <v/>
      </c>
    </row>
    <row r="162">
      <c r="A162" s="6" t="n"/>
      <c r="E162" t="str">
        <f>IF(C162="","",IFERROR(VLOOKUP(C162,$H$2:$I$6,2,FALSE),""))</f>
        <v/>
      </c>
      <c r="F162" t="str">
        <f>IF(OR(D162="",E162=""),"",IF(D162&lt;=E162,"Yes","No: over half a carcass"))</f>
        <v/>
      </c>
    </row>
    <row r="163">
      <c r="A163" s="6" t="n"/>
      <c r="E163" t="str">
        <f>IF(C163="","",IFERROR(VLOOKUP(C163,$H$2:$I$6,2,FALSE),""))</f>
        <v/>
      </c>
      <c r="F163" t="str">
        <f>IF(OR(D163="",E163=""),"",IF(D163&lt;=E163,"Yes","No: over half a carcass"))</f>
        <v/>
      </c>
    </row>
    <row r="164">
      <c r="A164" s="6" t="n"/>
      <c r="E164" t="str">
        <f>IF(C164="","",IFERROR(VLOOKUP(C164,$H$2:$I$6,2,FALSE),""))</f>
        <v/>
      </c>
      <c r="F164" t="str">
        <f>IF(OR(D164="",E164=""),"",IF(D164&lt;=E164,"Yes","No: over half a carcass"))</f>
        <v/>
      </c>
    </row>
    <row r="165">
      <c r="A165" s="6" t="n"/>
      <c r="E165" t="str">
        <f>IF(C165="","",IFERROR(VLOOKUP(C165,$H$2:$I$6,2,FALSE),""))</f>
        <v/>
      </c>
      <c r="F165" t="str">
        <f>IF(OR(D165="",E165=""),"",IF(D165&lt;=E165,"Yes","No: over half a carcass"))</f>
        <v/>
      </c>
    </row>
    <row r="166">
      <c r="A166" s="6" t="n"/>
      <c r="E166" t="str">
        <f>IF(C166="","",IFERROR(VLOOKUP(C166,$H$2:$I$6,2,FALSE),""))</f>
        <v/>
      </c>
      <c r="F166" t="str">
        <f>IF(OR(D166="",E166=""),"",IF(D166&lt;=E166,"Yes","No: over half a carcass"))</f>
        <v/>
      </c>
    </row>
    <row r="167">
      <c r="A167" s="6" t="n"/>
      <c r="E167" t="str">
        <f>IF(C167="","",IFERROR(VLOOKUP(C167,$H$2:$I$6,2,FALSE),""))</f>
        <v/>
      </c>
      <c r="F167" t="str">
        <f>IF(OR(D167="",E167=""),"",IF(D167&lt;=E167,"Yes","No: over half a carcass"))</f>
        <v/>
      </c>
    </row>
    <row r="168">
      <c r="A168" s="6" t="n"/>
      <c r="E168" t="str">
        <f>IF(C168="","",IFERROR(VLOOKUP(C168,$H$2:$I$6,2,FALSE),""))</f>
        <v/>
      </c>
      <c r="F168" t="str">
        <f>IF(OR(D168="",E168=""),"",IF(D168&lt;=E168,"Yes","No: over half a carcass"))</f>
        <v/>
      </c>
    </row>
    <row r="169">
      <c r="A169" s="6" t="n"/>
      <c r="E169" t="str">
        <f>IF(C169="","",IFERROR(VLOOKUP(C169,$H$2:$I$6,2,FALSE),""))</f>
        <v/>
      </c>
      <c r="F169" t="str">
        <f>IF(OR(D169="",E169=""),"",IF(D169&lt;=E169,"Yes","No: over half a carcass"))</f>
        <v/>
      </c>
    </row>
    <row r="170">
      <c r="A170" s="6" t="n"/>
      <c r="E170" t="str">
        <f>IF(C170="","",IFERROR(VLOOKUP(C170,$H$2:$I$6,2,FALSE),""))</f>
        <v/>
      </c>
      <c r="F170" t="str">
        <f>IF(OR(D170="",E170=""),"",IF(D170&lt;=E170,"Yes","No: over half a carcass"))</f>
        <v/>
      </c>
    </row>
    <row r="171">
      <c r="A171" s="6" t="n"/>
      <c r="E171" t="str">
        <f>IF(C171="","",IFERROR(VLOOKUP(C171,$H$2:$I$6,2,FALSE),""))</f>
        <v/>
      </c>
      <c r="F171" t="str">
        <f>IF(OR(D171="",E171=""),"",IF(D171&lt;=E171,"Yes","No: over half a carcass"))</f>
        <v/>
      </c>
    </row>
    <row r="172">
      <c r="A172" s="6" t="n"/>
      <c r="E172" t="str">
        <f>IF(C172="","",IFERROR(VLOOKUP(C172,$H$2:$I$6,2,FALSE),""))</f>
        <v/>
      </c>
      <c r="F172" t="str">
        <f>IF(OR(D172="",E172=""),"",IF(D172&lt;=E172,"Yes","No: over half a carcass"))</f>
        <v/>
      </c>
    </row>
    <row r="173">
      <c r="A173" s="6" t="n"/>
      <c r="E173" t="str">
        <f>IF(C173="","",IFERROR(VLOOKUP(C173,$H$2:$I$6,2,FALSE),""))</f>
        <v/>
      </c>
      <c r="F173" t="str">
        <f>IF(OR(D173="",E173=""),"",IF(D173&lt;=E173,"Yes","No: over half a carcass"))</f>
        <v/>
      </c>
    </row>
    <row r="174">
      <c r="A174" s="6" t="n"/>
      <c r="E174" t="str">
        <f>IF(C174="","",IFERROR(VLOOKUP(C174,$H$2:$I$6,2,FALSE),""))</f>
        <v/>
      </c>
      <c r="F174" t="str">
        <f>IF(OR(D174="",E174=""),"",IF(D174&lt;=E174,"Yes","No: over half a carcass"))</f>
        <v/>
      </c>
    </row>
    <row r="175">
      <c r="A175" s="6" t="n"/>
      <c r="E175" t="str">
        <f>IF(C175="","",IFERROR(VLOOKUP(C175,$H$2:$I$6,2,FALSE),""))</f>
        <v/>
      </c>
      <c r="F175" t="str">
        <f>IF(OR(D175="",E175=""),"",IF(D175&lt;=E175,"Yes","No: over half a carcass"))</f>
        <v/>
      </c>
    </row>
    <row r="176">
      <c r="A176" s="6" t="n"/>
      <c r="E176" t="str">
        <f>IF(C176="","",IFERROR(VLOOKUP(C176,$H$2:$I$6,2,FALSE),""))</f>
        <v/>
      </c>
      <c r="F176" t="str">
        <f>IF(OR(D176="",E176=""),"",IF(D176&lt;=E176,"Yes","No: over half a carcass"))</f>
        <v/>
      </c>
    </row>
    <row r="177">
      <c r="A177" s="6" t="n"/>
      <c r="E177" t="str">
        <f>IF(C177="","",IFERROR(VLOOKUP(C177,$H$2:$I$6,2,FALSE),""))</f>
        <v/>
      </c>
      <c r="F177" t="str">
        <f>IF(OR(D177="",E177=""),"",IF(D177&lt;=E177,"Yes","No: over half a carcass"))</f>
        <v/>
      </c>
    </row>
    <row r="178">
      <c r="A178" s="6" t="n"/>
      <c r="E178" t="str">
        <f>IF(C178="","",IFERROR(VLOOKUP(C178,$H$2:$I$6,2,FALSE),""))</f>
        <v/>
      </c>
      <c r="F178" t="str">
        <f>IF(OR(D178="",E178=""),"",IF(D178&lt;=E178,"Yes","No: over half a carcass"))</f>
        <v/>
      </c>
    </row>
    <row r="179">
      <c r="A179" s="6" t="n"/>
      <c r="E179" t="str">
        <f>IF(C179="","",IFERROR(VLOOKUP(C179,$H$2:$I$6,2,FALSE),""))</f>
        <v/>
      </c>
      <c r="F179" t="str">
        <f>IF(OR(D179="",E179=""),"",IF(D179&lt;=E179,"Yes","No: over half a carcass"))</f>
        <v/>
      </c>
    </row>
    <row r="180">
      <c r="A180" s="6" t="n"/>
      <c r="E180" t="str">
        <f>IF(C180="","",IFERROR(VLOOKUP(C180,$H$2:$I$6,2,FALSE),""))</f>
        <v/>
      </c>
      <c r="F180" t="str">
        <f>IF(OR(D180="",E180=""),"",IF(D180&lt;=E180,"Yes","No: over half a carcass"))</f>
        <v/>
      </c>
    </row>
    <row r="181">
      <c r="A181" s="6" t="n"/>
      <c r="E181" t="str">
        <f>IF(C181="","",IFERROR(VLOOKUP(C181,$H$2:$I$6,2,FALSE),""))</f>
        <v/>
      </c>
      <c r="F181" t="str">
        <f>IF(OR(D181="",E181=""),"",IF(D181&lt;=E181,"Yes","No: over half a carcass"))</f>
        <v/>
      </c>
    </row>
    <row r="182">
      <c r="A182" s="6" t="n"/>
      <c r="E182" t="str">
        <f>IF(C182="","",IFERROR(VLOOKUP(C182,$H$2:$I$6,2,FALSE),""))</f>
        <v/>
      </c>
      <c r="F182" t="str">
        <f>IF(OR(D182="",E182=""),"",IF(D182&lt;=E182,"Yes","No: over half a carcass"))</f>
        <v/>
      </c>
    </row>
    <row r="183">
      <c r="A183" s="6" t="n"/>
      <c r="E183" t="str">
        <f>IF(C183="","",IFERROR(VLOOKUP(C183,$H$2:$I$6,2,FALSE),""))</f>
        <v/>
      </c>
      <c r="F183" t="str">
        <f>IF(OR(D183="",E183=""),"",IF(D183&lt;=E183,"Yes","No: over half a carcass"))</f>
        <v/>
      </c>
    </row>
    <row r="184">
      <c r="A184" s="6" t="n"/>
      <c r="E184" t="str">
        <f>IF(C184="","",IFERROR(VLOOKUP(C184,$H$2:$I$6,2,FALSE),""))</f>
        <v/>
      </c>
      <c r="F184" t="str">
        <f>IF(OR(D184="",E184=""),"",IF(D184&lt;=E184,"Yes","No: over half a carcass"))</f>
        <v/>
      </c>
    </row>
    <row r="185">
      <c r="A185" s="6" t="n"/>
      <c r="E185" t="str">
        <f>IF(C185="","",IFERROR(VLOOKUP(C185,$H$2:$I$6,2,FALSE),""))</f>
        <v/>
      </c>
      <c r="F185" t="str">
        <f>IF(OR(D185="",E185=""),"",IF(D185&lt;=E185,"Yes","No: over half a carcass"))</f>
        <v/>
      </c>
    </row>
    <row r="186">
      <c r="A186" s="6" t="n"/>
      <c r="E186" t="str">
        <f>IF(C186="","",IFERROR(VLOOKUP(C186,$H$2:$I$6,2,FALSE),""))</f>
        <v/>
      </c>
      <c r="F186" t="str">
        <f>IF(OR(D186="",E186=""),"",IF(D186&lt;=E186,"Yes","No: over half a carcass"))</f>
        <v/>
      </c>
    </row>
    <row r="187">
      <c r="A187" s="6" t="n"/>
      <c r="E187" t="str">
        <f>IF(C187="","",IFERROR(VLOOKUP(C187,$H$2:$I$6,2,FALSE),""))</f>
        <v/>
      </c>
      <c r="F187" t="str">
        <f>IF(OR(D187="",E187=""),"",IF(D187&lt;=E187,"Yes","No: over half a carcass"))</f>
        <v/>
      </c>
    </row>
    <row r="188">
      <c r="A188" s="6" t="n"/>
      <c r="E188" t="str">
        <f>IF(C188="","",IFERROR(VLOOKUP(C188,$H$2:$I$6,2,FALSE),""))</f>
        <v/>
      </c>
      <c r="F188" t="str">
        <f>IF(OR(D188="",E188=""),"",IF(D188&lt;=E188,"Yes","No: over half a carcass"))</f>
        <v/>
      </c>
    </row>
    <row r="189">
      <c r="A189" s="6" t="n"/>
      <c r="E189" t="str">
        <f>IF(C189="","",IFERROR(VLOOKUP(C189,$H$2:$I$6,2,FALSE),""))</f>
        <v/>
      </c>
      <c r="F189" t="str">
        <f>IF(OR(D189="",E189=""),"",IF(D189&lt;=E189,"Yes","No: over half a carcass"))</f>
        <v/>
      </c>
    </row>
    <row r="190">
      <c r="A190" s="6" t="n"/>
      <c r="E190" t="str">
        <f>IF(C190="","",IFERROR(VLOOKUP(C190,$H$2:$I$6,2,FALSE),""))</f>
        <v/>
      </c>
      <c r="F190" t="str">
        <f>IF(OR(D190="",E190=""),"",IF(D190&lt;=E190,"Yes","No: over half a carcass"))</f>
        <v/>
      </c>
    </row>
    <row r="191">
      <c r="A191" s="6" t="n"/>
      <c r="E191" t="str">
        <f>IF(C191="","",IFERROR(VLOOKUP(C191,$H$2:$I$6,2,FALSE),""))</f>
        <v/>
      </c>
      <c r="F191" t="str">
        <f>IF(OR(D191="",E191=""),"",IF(D191&lt;=E191,"Yes","No: over half a carcass"))</f>
        <v/>
      </c>
    </row>
    <row r="192">
      <c r="A192" s="6" t="n"/>
      <c r="E192" t="str">
        <f>IF(C192="","",IFERROR(VLOOKUP(C192,$H$2:$I$6,2,FALSE),""))</f>
        <v/>
      </c>
      <c r="F192" t="str">
        <f>IF(OR(D192="",E192=""),"",IF(D192&lt;=E192,"Yes","No: over half a carcass"))</f>
        <v/>
      </c>
    </row>
    <row r="193">
      <c r="A193" s="6" t="n"/>
      <c r="E193" t="str">
        <f>IF(C193="","",IFERROR(VLOOKUP(C193,$H$2:$I$6,2,FALSE),""))</f>
        <v/>
      </c>
      <c r="F193" t="str">
        <f>IF(OR(D193="",E193=""),"",IF(D193&lt;=E193,"Yes","No: over half a carcass"))</f>
        <v/>
      </c>
    </row>
    <row r="194">
      <c r="A194" s="6" t="n"/>
      <c r="E194" t="str">
        <f>IF(C194="","",IFERROR(VLOOKUP(C194,$H$2:$I$6,2,FALSE),""))</f>
        <v/>
      </c>
      <c r="F194" t="str">
        <f>IF(OR(D194="",E194=""),"",IF(D194&lt;=E194,"Yes","No: over half a carcass"))</f>
        <v/>
      </c>
    </row>
    <row r="195">
      <c r="A195" s="6" t="n"/>
      <c r="E195" t="str">
        <f>IF(C195="","",IFERROR(VLOOKUP(C195,$H$2:$I$6,2,FALSE),""))</f>
        <v/>
      </c>
      <c r="F195" t="str">
        <f>IF(OR(D195="",E195=""),"",IF(D195&lt;=E195,"Yes","No: over half a carcass"))</f>
        <v/>
      </c>
    </row>
    <row r="196">
      <c r="A196" s="6" t="n"/>
      <c r="E196" t="str">
        <f>IF(C196="","",IFERROR(VLOOKUP(C196,$H$2:$I$6,2,FALSE),""))</f>
        <v/>
      </c>
      <c r="F196" t="str">
        <f>IF(OR(D196="",E196=""),"",IF(D196&lt;=E196,"Yes","No: over half a carcass"))</f>
        <v/>
      </c>
    </row>
    <row r="197">
      <c r="A197" s="6" t="n"/>
      <c r="E197" t="str">
        <f>IF(C197="","",IFERROR(VLOOKUP(C197,$H$2:$I$6,2,FALSE),""))</f>
        <v/>
      </c>
      <c r="F197" t="str">
        <f>IF(OR(D197="",E197=""),"",IF(D197&lt;=E197,"Yes","No: over half a carcass"))</f>
        <v/>
      </c>
    </row>
    <row r="198">
      <c r="A198" s="6" t="n"/>
      <c r="E198" t="str">
        <f>IF(C198="","",IFERROR(VLOOKUP(C198,$H$2:$I$6,2,FALSE),""))</f>
        <v/>
      </c>
      <c r="F198" t="str">
        <f>IF(OR(D198="",E198=""),"",IF(D198&lt;=E198,"Yes","No: over half a carcass"))</f>
        <v/>
      </c>
    </row>
    <row r="199">
      <c r="A199" s="6" t="n"/>
      <c r="E199" t="str">
        <f>IF(C199="","",IFERROR(VLOOKUP(C199,$H$2:$I$6,2,FALSE),""))</f>
        <v/>
      </c>
      <c r="F199" t="str">
        <f>IF(OR(D199="",E199=""),"",IF(D199&lt;=E199,"Yes","No: over half a carcass"))</f>
        <v/>
      </c>
    </row>
    <row r="200">
      <c r="A200" s="6" t="n"/>
      <c r="E200" t="str">
        <f>IF(C200="","",IFERROR(VLOOKUP(C200,$H$2:$I$6,2,FALSE),""))</f>
        <v/>
      </c>
      <c r="F200" t="str">
        <f>IF(OR(D200="",E200=""),"",IF(D200&lt;=E200,"Yes","No: over half a carcass"))</f>
        <v/>
      </c>
    </row>
  </sheetData>
  <conditionalFormatting sqref="F2:F200">
    <cfRule type="expression" priority="1" dxfId="0">
      <formula>LEFT($F2,2)="No"</formula>
    </cfRule>
  </conditionalFormatting>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G103"/>
  <sheetViews>
    <sheetView tabSelected="0" workbookViewId="0">
      <pane ySplit="1" topLeftCell="A2" activePane="bottomLeft" state="frozen"/>
      <selection pane="bottomLeft" activeCell="A1" sqref="A1"/>
    </sheetView>
  </sheetViews>
  <sheetFormatPr baseColWidth="8" defaultRowHeight="15"/>
  <cols>
    <col width="26" customWidth="1" min="1" max="1"/>
    <col width="30" customWidth="1" min="2" max="2"/>
    <col width="30" customWidth="1" min="3" max="3"/>
    <col width="26" customWidth="1" min="5" max="5"/>
    <col width="26" customWidth="1" min="6" max="6"/>
  </cols>
  <sheetData>
    <row r="1" ht="30" customHeight="1">
      <c r="A1" s="1" t="inlineStr">
        <is>
          <t>Product</t>
        </is>
      </c>
      <c r="B1" s="1" t="inlineStr">
        <is>
          <t>What the shop does to it</t>
        </is>
      </c>
      <c r="C1" s="1" t="inlineStr">
        <is>
          <t>Allowed for restaurant sales under the exemption?</t>
        </is>
      </c>
      <c r="E1" s="5" t="inlineStr">
        <is>
          <t>Operation</t>
        </is>
      </c>
      <c r="F1" s="5" t="inlineStr">
        <is>
          <t>To restaurants?</t>
        </is>
      </c>
    </row>
    <row r="2">
      <c r="A2" t="inlineStr">
        <is>
          <t>Ribeye steaks</t>
        </is>
      </c>
      <c r="B2" t="inlineStr">
        <is>
          <t>Cutting into retail cuts</t>
        </is>
      </c>
      <c r="C2" t="str">
        <f>IF(B2="","",IFERROR(VLOOKUP(B2,$E$2:$F$6,2,FALSE),""))</f>
        <v>Yes</v>
      </c>
      <c r="E2" t="inlineStr">
        <is>
          <t>Cutting into retail cuts</t>
        </is>
      </c>
      <c r="F2" t="inlineStr">
        <is>
          <t>Yes</t>
        </is>
      </c>
    </row>
    <row r="3">
      <c r="A3" t="inlineStr">
        <is>
          <t>Ground beef</t>
        </is>
      </c>
      <c r="B3" t="inlineStr">
        <is>
          <t>Grinding</t>
        </is>
      </c>
      <c r="C3" t="str">
        <f>IF(B3="","",IFERROR(VLOOKUP(B3,$E$2:$F$6,2,FALSE),""))</f>
        <v>Yes</v>
      </c>
      <c r="E3" t="inlineStr">
        <is>
          <t>Grinding</t>
        </is>
      </c>
      <c r="F3" t="inlineStr">
        <is>
          <t>Yes</t>
        </is>
      </c>
    </row>
    <row r="4">
      <c r="A4" t="inlineStr">
        <is>
          <t>Pork chops</t>
        </is>
      </c>
      <c r="B4" t="inlineStr">
        <is>
          <t>Cutting into retail cuts</t>
        </is>
      </c>
      <c r="C4" t="str">
        <f>IF(B4="","",IFERROR(VLOOKUP(B4,$E$2:$F$6,2,FALSE),""))</f>
        <v>Yes</v>
      </c>
      <c r="E4" t="inlineStr">
        <is>
          <t>Breaking bulk</t>
        </is>
      </c>
      <c r="F4" t="inlineStr">
        <is>
          <t>Yes</t>
        </is>
      </c>
    </row>
    <row r="5">
      <c r="A5" t="inlineStr">
        <is>
          <t>House-smoked bacon</t>
        </is>
      </c>
      <c r="B5" t="inlineStr">
        <is>
          <t>Curing, smoking or cooking</t>
        </is>
      </c>
      <c r="C5" t="str">
        <f>IF(B5="","",IFERROR(VLOOKUP(B5,$E$2:$F$6,2,FALSE),""))</f>
        <v>No: household consumers only</v>
      </c>
      <c r="E5" t="inlineStr">
        <is>
          <t>Wrapping</t>
        </is>
      </c>
      <c r="F5" t="inlineStr">
        <is>
          <t>Yes</t>
        </is>
      </c>
    </row>
    <row r="6">
      <c r="A6" t="inlineStr">
        <is>
          <t>Boxed chicken, rewrapped</t>
        </is>
      </c>
      <c r="B6" t="inlineStr">
        <is>
          <t>Wrapping</t>
        </is>
      </c>
      <c r="C6" t="str">
        <f>IF(B6="","",IFERROR(VLOOKUP(B6,$E$2:$F$6,2,FALSE),""))</f>
        <v>Yes</v>
      </c>
      <c r="E6" t="inlineStr">
        <is>
          <t>Curing, smoking or cooking</t>
        </is>
      </c>
      <c r="F6" t="inlineStr">
        <is>
          <t>No: household consumers only</t>
        </is>
      </c>
    </row>
    <row r="7">
      <c r="C7" t="str">
        <f>IF(B7="","",IFERROR(VLOOKUP(B7,$E$2:$F$6,2,FALSE),""))</f>
        <v/>
      </c>
    </row>
    <row r="8">
      <c r="C8" t="str">
        <f>IF(B8="","",IFERROR(VLOOKUP(B8,$E$2:$F$6,2,FALSE),""))</f>
        <v/>
      </c>
    </row>
    <row r="9">
      <c r="C9" t="str">
        <f>IF(B9="","",IFERROR(VLOOKUP(B9,$E$2:$F$6,2,FALSE),""))</f>
        <v/>
      </c>
    </row>
    <row r="10">
      <c r="C10" t="str">
        <f>IF(B10="","",IFERROR(VLOOKUP(B10,$E$2:$F$6,2,FALSE),""))</f>
        <v/>
      </c>
    </row>
    <row r="11">
      <c r="C11" t="str">
        <f>IF(B11="","",IFERROR(VLOOKUP(B11,$E$2:$F$6,2,FALSE),""))</f>
        <v/>
      </c>
    </row>
    <row r="12">
      <c r="C12" t="str">
        <f>IF(B12="","",IFERROR(VLOOKUP(B12,$E$2:$F$6,2,FALSE),""))</f>
        <v/>
      </c>
    </row>
    <row r="13">
      <c r="C13" t="str">
        <f>IF(B13="","",IFERROR(VLOOKUP(B13,$E$2:$F$6,2,FALSE),""))</f>
        <v/>
      </c>
    </row>
    <row r="14">
      <c r="C14" t="str">
        <f>IF(B14="","",IFERROR(VLOOKUP(B14,$E$2:$F$6,2,FALSE),""))</f>
        <v/>
      </c>
    </row>
    <row r="15">
      <c r="C15" t="str">
        <f>IF(B15="","",IFERROR(VLOOKUP(B15,$E$2:$F$6,2,FALSE),""))</f>
        <v/>
      </c>
    </row>
    <row r="16">
      <c r="C16" t="str">
        <f>IF(B16="","",IFERROR(VLOOKUP(B16,$E$2:$F$6,2,FALSE),""))</f>
        <v/>
      </c>
    </row>
    <row r="17">
      <c r="C17" t="str">
        <f>IF(B17="","",IFERROR(VLOOKUP(B17,$E$2:$F$6,2,FALSE),""))</f>
        <v/>
      </c>
    </row>
    <row r="18">
      <c r="C18" t="str">
        <f>IF(B18="","",IFERROR(VLOOKUP(B18,$E$2:$F$6,2,FALSE),""))</f>
        <v/>
      </c>
    </row>
    <row r="19">
      <c r="C19" t="str">
        <f>IF(B19="","",IFERROR(VLOOKUP(B19,$E$2:$F$6,2,FALSE),""))</f>
        <v/>
      </c>
    </row>
    <row r="20">
      <c r="C20" t="str">
        <f>IF(B20="","",IFERROR(VLOOKUP(B20,$E$2:$F$6,2,FALSE),""))</f>
        <v/>
      </c>
    </row>
    <row r="21">
      <c r="C21" t="str">
        <f>IF(B21="","",IFERROR(VLOOKUP(B21,$E$2:$F$6,2,FALSE),""))</f>
        <v/>
      </c>
    </row>
    <row r="22">
      <c r="C22" t="str">
        <f>IF(B22="","",IFERROR(VLOOKUP(B22,$E$2:$F$6,2,FALSE),""))</f>
        <v/>
      </c>
    </row>
    <row r="23">
      <c r="C23" t="str">
        <f>IF(B23="","",IFERROR(VLOOKUP(B23,$E$2:$F$6,2,FALSE),""))</f>
        <v/>
      </c>
    </row>
    <row r="24">
      <c r="C24" t="str">
        <f>IF(B24="","",IFERROR(VLOOKUP(B24,$E$2:$F$6,2,FALSE),""))</f>
        <v/>
      </c>
    </row>
    <row r="25">
      <c r="C25" t="str">
        <f>IF(B25="","",IFERROR(VLOOKUP(B25,$E$2:$F$6,2,FALSE),""))</f>
        <v/>
      </c>
    </row>
    <row r="26">
      <c r="C26" t="str">
        <f>IF(B26="","",IFERROR(VLOOKUP(B26,$E$2:$F$6,2,FALSE),""))</f>
        <v/>
      </c>
    </row>
    <row r="27">
      <c r="C27" t="str">
        <f>IF(B27="","",IFERROR(VLOOKUP(B27,$E$2:$F$6,2,FALSE),""))</f>
        <v/>
      </c>
    </row>
    <row r="28">
      <c r="C28" t="str">
        <f>IF(B28="","",IFERROR(VLOOKUP(B28,$E$2:$F$6,2,FALSE),""))</f>
        <v/>
      </c>
    </row>
    <row r="29">
      <c r="C29" t="str">
        <f>IF(B29="","",IFERROR(VLOOKUP(B29,$E$2:$F$6,2,FALSE),""))</f>
        <v/>
      </c>
    </row>
    <row r="30">
      <c r="C30" t="str">
        <f>IF(B30="","",IFERROR(VLOOKUP(B30,$E$2:$F$6,2,FALSE),""))</f>
        <v/>
      </c>
    </row>
    <row r="31">
      <c r="C31" t="str">
        <f>IF(B31="","",IFERROR(VLOOKUP(B31,$E$2:$F$6,2,FALSE),""))</f>
        <v/>
      </c>
    </row>
    <row r="32">
      <c r="C32" t="str">
        <f>IF(B32="","",IFERROR(VLOOKUP(B32,$E$2:$F$6,2,FALSE),""))</f>
        <v/>
      </c>
    </row>
    <row r="33">
      <c r="C33" t="str">
        <f>IF(B33="","",IFERROR(VLOOKUP(B33,$E$2:$F$6,2,FALSE),""))</f>
        <v/>
      </c>
    </row>
    <row r="34">
      <c r="C34" t="str">
        <f>IF(B34="","",IFERROR(VLOOKUP(B34,$E$2:$F$6,2,FALSE),""))</f>
        <v/>
      </c>
    </row>
    <row r="35">
      <c r="C35" t="str">
        <f>IF(B35="","",IFERROR(VLOOKUP(B35,$E$2:$F$6,2,FALSE),""))</f>
        <v/>
      </c>
    </row>
    <row r="36">
      <c r="C36" t="str">
        <f>IF(B36="","",IFERROR(VLOOKUP(B36,$E$2:$F$6,2,FALSE),""))</f>
        <v/>
      </c>
    </row>
    <row r="37">
      <c r="C37" t="str">
        <f>IF(B37="","",IFERROR(VLOOKUP(B37,$E$2:$F$6,2,FALSE),""))</f>
        <v/>
      </c>
    </row>
    <row r="38">
      <c r="C38" t="str">
        <f>IF(B38="","",IFERROR(VLOOKUP(B38,$E$2:$F$6,2,FALSE),""))</f>
        <v/>
      </c>
    </row>
    <row r="39">
      <c r="C39" t="str">
        <f>IF(B39="","",IFERROR(VLOOKUP(B39,$E$2:$F$6,2,FALSE),""))</f>
        <v/>
      </c>
    </row>
    <row r="40">
      <c r="C40" t="str">
        <f>IF(B40="","",IFERROR(VLOOKUP(B40,$E$2:$F$6,2,FALSE),""))</f>
        <v/>
      </c>
    </row>
    <row r="41">
      <c r="C41" t="str">
        <f>IF(B41="","",IFERROR(VLOOKUP(B41,$E$2:$F$6,2,FALSE),""))</f>
        <v/>
      </c>
    </row>
    <row r="42">
      <c r="C42" t="str">
        <f>IF(B42="","",IFERROR(VLOOKUP(B42,$E$2:$F$6,2,FALSE),""))</f>
        <v/>
      </c>
    </row>
    <row r="43">
      <c r="C43" t="str">
        <f>IF(B43="","",IFERROR(VLOOKUP(B43,$E$2:$F$6,2,FALSE),""))</f>
        <v/>
      </c>
    </row>
    <row r="44">
      <c r="C44" t="str">
        <f>IF(B44="","",IFERROR(VLOOKUP(B44,$E$2:$F$6,2,FALSE),""))</f>
        <v/>
      </c>
    </row>
    <row r="45">
      <c r="C45" t="str">
        <f>IF(B45="","",IFERROR(VLOOKUP(B45,$E$2:$F$6,2,FALSE),""))</f>
        <v/>
      </c>
    </row>
    <row r="46">
      <c r="C46" t="str">
        <f>IF(B46="","",IFERROR(VLOOKUP(B46,$E$2:$F$6,2,FALSE),""))</f>
        <v/>
      </c>
    </row>
    <row r="47">
      <c r="C47" t="str">
        <f>IF(B47="","",IFERROR(VLOOKUP(B47,$E$2:$F$6,2,FALSE),""))</f>
        <v/>
      </c>
    </row>
    <row r="48">
      <c r="C48" t="str">
        <f>IF(B48="","",IFERROR(VLOOKUP(B48,$E$2:$F$6,2,FALSE),""))</f>
        <v/>
      </c>
    </row>
    <row r="49">
      <c r="C49" t="str">
        <f>IF(B49="","",IFERROR(VLOOKUP(B49,$E$2:$F$6,2,FALSE),""))</f>
        <v/>
      </c>
    </row>
    <row r="50">
      <c r="C50" t="str">
        <f>IF(B50="","",IFERROR(VLOOKUP(B50,$E$2:$F$6,2,FALSE),""))</f>
        <v/>
      </c>
    </row>
    <row r="51">
      <c r="C51" t="str">
        <f>IF(B51="","",IFERROR(VLOOKUP(B51,$E$2:$F$6,2,FALSE),""))</f>
        <v/>
      </c>
    </row>
    <row r="52">
      <c r="C52" t="str">
        <f>IF(B52="","",IFERROR(VLOOKUP(B52,$E$2:$F$6,2,FALSE),""))</f>
        <v/>
      </c>
    </row>
    <row r="53">
      <c r="C53" t="str">
        <f>IF(B53="","",IFERROR(VLOOKUP(B53,$E$2:$F$6,2,FALSE),""))</f>
        <v/>
      </c>
    </row>
    <row r="54">
      <c r="C54" t="str">
        <f>IF(B54="","",IFERROR(VLOOKUP(B54,$E$2:$F$6,2,FALSE),""))</f>
        <v/>
      </c>
    </row>
    <row r="55">
      <c r="C55" t="str">
        <f>IF(B55="","",IFERROR(VLOOKUP(B55,$E$2:$F$6,2,FALSE),""))</f>
        <v/>
      </c>
    </row>
    <row r="56">
      <c r="C56" t="str">
        <f>IF(B56="","",IFERROR(VLOOKUP(B56,$E$2:$F$6,2,FALSE),""))</f>
        <v/>
      </c>
    </row>
    <row r="57">
      <c r="C57" t="str">
        <f>IF(B57="","",IFERROR(VLOOKUP(B57,$E$2:$F$6,2,FALSE),""))</f>
        <v/>
      </c>
    </row>
    <row r="58">
      <c r="C58" t="str">
        <f>IF(B58="","",IFERROR(VLOOKUP(B58,$E$2:$F$6,2,FALSE),""))</f>
        <v/>
      </c>
    </row>
    <row r="59">
      <c r="C59" t="str">
        <f>IF(B59="","",IFERROR(VLOOKUP(B59,$E$2:$F$6,2,FALSE),""))</f>
        <v/>
      </c>
    </row>
    <row r="60">
      <c r="C60" t="str">
        <f>IF(B60="","",IFERROR(VLOOKUP(B60,$E$2:$F$6,2,FALSE),""))</f>
        <v/>
      </c>
    </row>
    <row r="61">
      <c r="C61" t="str">
        <f>IF(B61="","",IFERROR(VLOOKUP(B61,$E$2:$F$6,2,FALSE),""))</f>
        <v/>
      </c>
    </row>
    <row r="62">
      <c r="C62" t="str">
        <f>IF(B62="","",IFERROR(VLOOKUP(B62,$E$2:$F$6,2,FALSE),""))</f>
        <v/>
      </c>
    </row>
    <row r="63">
      <c r="C63" t="str">
        <f>IF(B63="","",IFERROR(VLOOKUP(B63,$E$2:$F$6,2,FALSE),""))</f>
        <v/>
      </c>
    </row>
    <row r="64">
      <c r="C64" t="str">
        <f>IF(B64="","",IFERROR(VLOOKUP(B64,$E$2:$F$6,2,FALSE),""))</f>
        <v/>
      </c>
    </row>
    <row r="65">
      <c r="C65" t="str">
        <f>IF(B65="","",IFERROR(VLOOKUP(B65,$E$2:$F$6,2,FALSE),""))</f>
        <v/>
      </c>
    </row>
    <row r="66">
      <c r="C66" t="str">
        <f>IF(B66="","",IFERROR(VLOOKUP(B66,$E$2:$F$6,2,FALSE),""))</f>
        <v/>
      </c>
    </row>
    <row r="67">
      <c r="C67" t="str">
        <f>IF(B67="","",IFERROR(VLOOKUP(B67,$E$2:$F$6,2,FALSE),""))</f>
        <v/>
      </c>
    </row>
    <row r="68">
      <c r="C68" t="str">
        <f>IF(B68="","",IFERROR(VLOOKUP(B68,$E$2:$F$6,2,FALSE),""))</f>
        <v/>
      </c>
    </row>
    <row r="69">
      <c r="C69" t="str">
        <f>IF(B69="","",IFERROR(VLOOKUP(B69,$E$2:$F$6,2,FALSE),""))</f>
        <v/>
      </c>
    </row>
    <row r="70">
      <c r="C70" t="str">
        <f>IF(B70="","",IFERROR(VLOOKUP(B70,$E$2:$F$6,2,FALSE),""))</f>
        <v/>
      </c>
    </row>
    <row r="71">
      <c r="C71" t="str">
        <f>IF(B71="","",IFERROR(VLOOKUP(B71,$E$2:$F$6,2,FALSE),""))</f>
        <v/>
      </c>
    </row>
    <row r="72">
      <c r="C72" t="str">
        <f>IF(B72="","",IFERROR(VLOOKUP(B72,$E$2:$F$6,2,FALSE),""))</f>
        <v/>
      </c>
    </row>
    <row r="73">
      <c r="C73" t="str">
        <f>IF(B73="","",IFERROR(VLOOKUP(B73,$E$2:$F$6,2,FALSE),""))</f>
        <v/>
      </c>
    </row>
    <row r="74">
      <c r="C74" t="str">
        <f>IF(B74="","",IFERROR(VLOOKUP(B74,$E$2:$F$6,2,FALSE),""))</f>
        <v/>
      </c>
    </row>
    <row r="75">
      <c r="C75" t="str">
        <f>IF(B75="","",IFERROR(VLOOKUP(B75,$E$2:$F$6,2,FALSE),""))</f>
        <v/>
      </c>
    </row>
    <row r="76">
      <c r="C76" t="str">
        <f>IF(B76="","",IFERROR(VLOOKUP(B76,$E$2:$F$6,2,FALSE),""))</f>
        <v/>
      </c>
    </row>
    <row r="77">
      <c r="C77" t="str">
        <f>IF(B77="","",IFERROR(VLOOKUP(B77,$E$2:$F$6,2,FALSE),""))</f>
        <v/>
      </c>
    </row>
    <row r="78">
      <c r="C78" t="str">
        <f>IF(B78="","",IFERROR(VLOOKUP(B78,$E$2:$F$6,2,FALSE),""))</f>
        <v/>
      </c>
    </row>
    <row r="79">
      <c r="C79" t="str">
        <f>IF(B79="","",IFERROR(VLOOKUP(B79,$E$2:$F$6,2,FALSE),""))</f>
        <v/>
      </c>
    </row>
    <row r="80">
      <c r="C80" t="str">
        <f>IF(B80="","",IFERROR(VLOOKUP(B80,$E$2:$F$6,2,FALSE),""))</f>
        <v/>
      </c>
    </row>
    <row r="81">
      <c r="C81" t="str">
        <f>IF(B81="","",IFERROR(VLOOKUP(B81,$E$2:$F$6,2,FALSE),""))</f>
        <v/>
      </c>
    </row>
    <row r="82">
      <c r="C82" t="str">
        <f>IF(B82="","",IFERROR(VLOOKUP(B82,$E$2:$F$6,2,FALSE),""))</f>
        <v/>
      </c>
    </row>
    <row r="83">
      <c r="C83" t="str">
        <f>IF(B83="","",IFERROR(VLOOKUP(B83,$E$2:$F$6,2,FALSE),""))</f>
        <v/>
      </c>
    </row>
    <row r="84">
      <c r="C84" t="str">
        <f>IF(B84="","",IFERROR(VLOOKUP(B84,$E$2:$F$6,2,FALSE),""))</f>
        <v/>
      </c>
    </row>
    <row r="85">
      <c r="C85" t="str">
        <f>IF(B85="","",IFERROR(VLOOKUP(B85,$E$2:$F$6,2,FALSE),""))</f>
        <v/>
      </c>
    </row>
    <row r="86">
      <c r="C86" t="str">
        <f>IF(B86="","",IFERROR(VLOOKUP(B86,$E$2:$F$6,2,FALSE),""))</f>
        <v/>
      </c>
    </row>
    <row r="87">
      <c r="C87" t="str">
        <f>IF(B87="","",IFERROR(VLOOKUP(B87,$E$2:$F$6,2,FALSE),""))</f>
        <v/>
      </c>
    </row>
    <row r="88">
      <c r="C88" t="str">
        <f>IF(B88="","",IFERROR(VLOOKUP(B88,$E$2:$F$6,2,FALSE),""))</f>
        <v/>
      </c>
    </row>
    <row r="89">
      <c r="C89" t="str">
        <f>IF(B89="","",IFERROR(VLOOKUP(B89,$E$2:$F$6,2,FALSE),""))</f>
        <v/>
      </c>
    </row>
    <row r="90">
      <c r="C90" t="str">
        <f>IF(B90="","",IFERROR(VLOOKUP(B90,$E$2:$F$6,2,FALSE),""))</f>
        <v/>
      </c>
    </row>
    <row r="91">
      <c r="C91" t="str">
        <f>IF(B91="","",IFERROR(VLOOKUP(B91,$E$2:$F$6,2,FALSE),""))</f>
        <v/>
      </c>
    </row>
    <row r="92">
      <c r="C92" t="str">
        <f>IF(B92="","",IFERROR(VLOOKUP(B92,$E$2:$F$6,2,FALSE),""))</f>
        <v/>
      </c>
    </row>
    <row r="93">
      <c r="C93" t="str">
        <f>IF(B93="","",IFERROR(VLOOKUP(B93,$E$2:$F$6,2,FALSE),""))</f>
        <v/>
      </c>
    </row>
    <row r="94">
      <c r="C94" t="str">
        <f>IF(B94="","",IFERROR(VLOOKUP(B94,$E$2:$F$6,2,FALSE),""))</f>
        <v/>
      </c>
    </row>
    <row r="95">
      <c r="C95" t="str">
        <f>IF(B95="","",IFERROR(VLOOKUP(B95,$E$2:$F$6,2,FALSE),""))</f>
        <v/>
      </c>
    </row>
    <row r="96">
      <c r="C96" t="str">
        <f>IF(B96="","",IFERROR(VLOOKUP(B96,$E$2:$F$6,2,FALSE),""))</f>
        <v/>
      </c>
    </row>
    <row r="97">
      <c r="C97" t="str">
        <f>IF(B97="","",IFERROR(VLOOKUP(B97,$E$2:$F$6,2,FALSE),""))</f>
        <v/>
      </c>
    </row>
    <row r="98">
      <c r="C98" t="str">
        <f>IF(B98="","",IFERROR(VLOOKUP(B98,$E$2:$F$6,2,FALSE),""))</f>
        <v/>
      </c>
    </row>
    <row r="99">
      <c r="C99" t="str">
        <f>IF(B99="","",IFERROR(VLOOKUP(B99,$E$2:$F$6,2,FALSE),""))</f>
        <v/>
      </c>
    </row>
    <row r="100">
      <c r="C100" t="str">
        <f>IF(B100="","",IFERROR(VLOOKUP(B100,$E$2:$F$6,2,FALSE),""))</f>
        <v/>
      </c>
    </row>
    <row r="101"/>
    <row r="102"/>
    <row r="103">
      <c r="A103" s="4" t="inlineStr">
        <is>
          <t>Sales to non-household consumers are limited to cutting, grinding, breaking bulk and wrapping (9 CFR 303.1(d)(2)(i)(a), (b), (d), (e) and (iii)(f)).</t>
        </is>
      </c>
    </row>
  </sheetData>
  <printOptions gridLines="1"/>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11"/>
  <sheetViews>
    <sheetView tabSelected="0" workbookViewId="0">
      <selection activeCell="A1" sqref="A1"/>
    </sheetView>
  </sheetViews>
  <sheetFormatPr baseColWidth="8" defaultRowHeight="15"/>
  <cols>
    <col width="110" customWidth="1" min="1" max="1"/>
  </cols>
  <sheetData>
    <row r="1" ht="22" customHeight="1">
      <c r="A1" s="7" t="inlineStr">
        <is>
          <t>Butcher shop license: the USDA retail store exemption check</t>
        </is>
      </c>
    </row>
    <row r="2" ht="15" customHeight="1">
      <c r="A2" s="8" t="inlineStr">
        <is>
          <t>From the article: https://www.tarostack.com/articles/butcher-shop-license</t>
        </is>
      </c>
    </row>
    <row r="3" ht="15" customHeight="1">
      <c r="A3" s="8" t="inlineStr"/>
    </row>
    <row r="4" ht="30" customHeight="1">
      <c r="A4" s="8" t="inlineStr">
        <is>
          <t>The example is the article's made-up Sauk City, Wisconsin, meat market with two restaurant accounts.</t>
        </is>
      </c>
    </row>
    <row r="5" ht="30" customHeight="1">
      <c r="A5" s="8" t="inlineStr">
        <is>
          <t>Sales mix: each month's sales to households and to restaurants, the share to businesses, and whether at least 75% went to households.</t>
        </is>
      </c>
    </row>
    <row r="6" ht="30" customHeight="1">
      <c r="A6" s="8" t="inlineStr">
        <is>
          <t>Restaurant orders: each order's species and pounds against the half-carcass normal retail quantity.</t>
        </is>
      </c>
    </row>
    <row r="7" ht="30" customHeight="1">
      <c r="A7" s="8" t="inlineStr">
        <is>
          <t>Products to restaurants: what the shop does to each product and whether that operation is allowed for sales to non-household consumers under the exemption.</t>
        </is>
      </c>
    </row>
    <row r="8" ht="30" customHeight="1">
      <c r="A8" s="8" t="inlineStr">
        <is>
          <t>This is a check, not legal advice; your state meat inspection program and FSIS have the last word.</t>
        </is>
      </c>
    </row>
    <row r="9" ht="15" customHeight="1">
      <c r="A9" s="8" t="inlineStr"/>
    </row>
    <row r="10" ht="15" customHeight="1">
      <c r="A10" s="8" t="inlineStr">
        <is>
          <t>Works in Excel (2010 and later), Google Sheets, LibreOffice and Numbers. No macros.</t>
        </is>
      </c>
    </row>
    <row r="11" ht="30" customHeight="1">
      <c r="A11" s="8"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