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entory list" sheetId="2" state="visible" r:id="rId2"/>
    <sheet xmlns:r="http://schemas.openxmlformats.org/officeDocument/2006/relationships" name="Coun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.00"/>
    <numFmt numFmtId="166" formatCode="$#,##0.000"/>
    <numFmt numFmtId="167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Bakery inventory list</t>
        </is>
      </c>
    </row>
    <row r="2">
      <c r="A2" s="2" t="inlineStr">
        <is>
          <t>From the article: https://www.tarostack.com/articles/bakery-inventory-spreadsheet</t>
        </is>
      </c>
    </row>
    <row r="3">
      <c r="A3" s="2" t="inlineStr"/>
    </row>
    <row r="4">
      <c r="A4" s="2" t="inlineStr">
        <is>
          <t>One row per item. The UNIT is what you count (lb of butter); the PACK is what you buy (a 36 lb case). Cost per unit, order, packs, value and order cost are formulas.</t>
        </is>
      </c>
    </row>
    <row r="5">
      <c r="A5" s="2" t="inlineStr">
        <is>
          <t>Type four things per row: par (what you want on the shelf after an order lands), reorder at (the level that triggers an order), on hand, and the date you counted.</t>
        </is>
      </c>
    </row>
    <row r="6">
      <c r="A6" s="2" t="inlineStr">
        <is>
          <t>Order = par minus on hand, when on hand is at or below the reorder point. Packs rounds that up to what you can actually buy.</t>
        </is>
      </c>
    </row>
    <row r="7">
      <c r="A7" s="2" t="inlineStr">
        <is>
          <t>Weekly, the day before your main order: print the Count sheet, count the short-dated things (dairy, eggs, yeast, fruit), type the counts in, send the order. Monthly: count everything and write down the total value.</t>
        </is>
      </c>
    </row>
    <row r="8">
      <c r="A8" s="2" t="inlineStr">
        <is>
          <t>The example reproduces the article: $734.00 on the shelf and a $477.00 order (bread flour, eggs, milk, chocolate, vanilla, bread bags).</t>
        </is>
      </c>
    </row>
    <row r="9">
      <c r="A9" s="2" t="inlineStr"/>
    </row>
    <row r="10">
      <c r="A10" s="2" t="inlineStr">
        <is>
          <t>Free to use and change. Made by TaroStack, inventory and production software for small producers: https://www.tarostack.com</t>
        </is>
      </c>
    </row>
    <row r="11">
      <c r="A11" s="2" t="inlineStr">
        <is>
          <t>TaroStack imports this list as it is, units, pars and costs included.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12" customWidth="1" min="4" max="4"/>
    <col width="12" customWidth="1" min="5" max="5"/>
    <col width="8" customWidth="1" min="6" max="6"/>
    <col width="10" customWidth="1" min="7" max="7"/>
    <col width="9" customWidth="1" min="8" max="8"/>
    <col width="12" customWidth="1" min="9" max="9"/>
    <col width="12" customWidth="1" min="10" max="10"/>
    <col width="12" customWidth="1" min="11" max="11"/>
    <col width="12" customWidth="1" min="12" max="12"/>
    <col width="13" customWidth="1" min="13" max="13"/>
    <col width="12" customWidth="1" min="14" max="14"/>
  </cols>
  <sheetData>
    <row r="1">
      <c r="A1" s="3" t="inlineStr">
        <is>
          <t>Item</t>
        </is>
      </c>
      <c r="B1" s="3" t="inlineStr">
        <is>
          <t>Unit</t>
        </is>
      </c>
      <c r="C1" s="3" t="inlineStr">
        <is>
          <t>Units per pack</t>
        </is>
      </c>
      <c r="D1" s="3" t="inlineStr">
        <is>
          <t>Cost per pack</t>
        </is>
      </c>
      <c r="E1" s="3" t="inlineStr">
        <is>
          <t>Cost per unit</t>
        </is>
      </c>
      <c r="F1" s="3" t="inlineStr">
        <is>
          <t>Par</t>
        </is>
      </c>
      <c r="G1" s="3" t="inlineStr">
        <is>
          <t>Reorder at</t>
        </is>
      </c>
      <c r="H1" s="3" t="inlineStr">
        <is>
          <t>On hand</t>
        </is>
      </c>
      <c r="I1" s="3" t="inlineStr">
        <is>
          <t>Order (units)</t>
        </is>
      </c>
      <c r="J1" s="3" t="inlineStr">
        <is>
          <t>Packs to order</t>
        </is>
      </c>
      <c r="K1" s="3" t="inlineStr">
        <is>
          <t>Value</t>
        </is>
      </c>
      <c r="L1" s="3" t="inlineStr">
        <is>
          <t>Order cost</t>
        </is>
      </c>
      <c r="M1" s="3" t="inlineStr">
        <is>
          <t>Last counted</t>
        </is>
      </c>
      <c r="N1" s="3" t="inlineStr">
        <is>
          <t>Location</t>
        </is>
      </c>
    </row>
    <row r="2">
      <c r="A2" t="inlineStr">
        <is>
          <t>Bread flour</t>
        </is>
      </c>
      <c r="B2" t="inlineStr">
        <is>
          <t>50 lb bag</t>
        </is>
      </c>
      <c r="C2" t="n">
        <v>1</v>
      </c>
      <c r="D2" s="4" t="n">
        <v>25</v>
      </c>
      <c r="E2" s="5">
        <f>D2/C2</f>
        <v/>
      </c>
      <c r="F2" t="n">
        <v>8</v>
      </c>
      <c r="G2" t="n">
        <v>4</v>
      </c>
      <c r="H2" t="n">
        <v>3</v>
      </c>
      <c r="I2">
        <f>IF(H2&lt;=G2,F2-H2,0)</f>
        <v/>
      </c>
      <c r="J2">
        <f>ROUNDUP(I2/C2,0)</f>
        <v/>
      </c>
      <c r="K2" s="4">
        <f>H2*E2</f>
        <v/>
      </c>
      <c r="L2" s="4">
        <f>J2*D2</f>
        <v/>
      </c>
      <c r="M2" s="6" t="n">
        <v>46286</v>
      </c>
      <c r="N2" t="inlineStr">
        <is>
          <t>Dry</t>
        </is>
      </c>
    </row>
    <row r="3">
      <c r="A3" t="inlineStr">
        <is>
          <t>All-purpose flour</t>
        </is>
      </c>
      <c r="B3" t="inlineStr">
        <is>
          <t>50 lb bag</t>
        </is>
      </c>
      <c r="C3" t="n">
        <v>1</v>
      </c>
      <c r="D3" s="4" t="n">
        <v>22</v>
      </c>
      <c r="E3" s="5">
        <f>D3/C3</f>
        <v/>
      </c>
      <c r="F3" t="n">
        <v>4</v>
      </c>
      <c r="G3" t="n">
        <v>2</v>
      </c>
      <c r="H3" t="n">
        <v>4</v>
      </c>
      <c r="I3">
        <f>IF(H3&lt;=G3,F3-H3,0)</f>
        <v/>
      </c>
      <c r="J3">
        <f>ROUNDUP(I3/C3,0)</f>
        <v/>
      </c>
      <c r="K3" s="4">
        <f>H3*E3</f>
        <v/>
      </c>
      <c r="L3" s="4">
        <f>J3*D3</f>
        <v/>
      </c>
      <c r="M3" s="6" t="n">
        <v>46286</v>
      </c>
      <c r="N3" t="inlineStr">
        <is>
          <t>Dry</t>
        </is>
      </c>
    </row>
    <row r="4">
      <c r="A4" t="inlineStr">
        <is>
          <t>Sugar, granulated</t>
        </is>
      </c>
      <c r="B4" t="inlineStr">
        <is>
          <t>50 lb bag</t>
        </is>
      </c>
      <c r="C4" t="n">
        <v>1</v>
      </c>
      <c r="D4" s="4" t="n">
        <v>45.5</v>
      </c>
      <c r="E4" s="5">
        <f>D4/C4</f>
        <v/>
      </c>
      <c r="F4" t="n">
        <v>3</v>
      </c>
      <c r="G4" t="n">
        <v>1</v>
      </c>
      <c r="H4" t="n">
        <v>2</v>
      </c>
      <c r="I4">
        <f>IF(H4&lt;=G4,F4-H4,0)</f>
        <v/>
      </c>
      <c r="J4">
        <f>ROUNDUP(I4/C4,0)</f>
        <v/>
      </c>
      <c r="K4" s="4">
        <f>H4*E4</f>
        <v/>
      </c>
      <c r="L4" s="4">
        <f>J4*D4</f>
        <v/>
      </c>
      <c r="M4" s="6" t="n">
        <v>46286</v>
      </c>
      <c r="N4" t="inlineStr">
        <is>
          <t>Dry</t>
        </is>
      </c>
    </row>
    <row r="5">
      <c r="A5" t="inlineStr">
        <is>
          <t>Butter, unsalted</t>
        </is>
      </c>
      <c r="B5" t="inlineStr">
        <is>
          <t>lb</t>
        </is>
      </c>
      <c r="C5" t="n">
        <v>36</v>
      </c>
      <c r="D5" s="4" t="n">
        <v>144</v>
      </c>
      <c r="E5" s="5">
        <f>D5/C5</f>
        <v/>
      </c>
      <c r="F5" t="n">
        <v>108</v>
      </c>
      <c r="G5" t="n">
        <v>36</v>
      </c>
      <c r="H5" t="n">
        <v>50</v>
      </c>
      <c r="I5">
        <f>IF(H5&lt;=G5,F5-H5,0)</f>
        <v/>
      </c>
      <c r="J5">
        <f>ROUNDUP(I5/C5,0)</f>
        <v/>
      </c>
      <c r="K5" s="4">
        <f>H5*E5</f>
        <v/>
      </c>
      <c r="L5" s="4">
        <f>J5*D5</f>
        <v/>
      </c>
      <c r="M5" s="6" t="n">
        <v>46286</v>
      </c>
      <c r="N5" t="inlineStr">
        <is>
          <t>Walk-in</t>
        </is>
      </c>
    </row>
    <row r="6">
      <c r="A6" t="inlineStr">
        <is>
          <t>Eggs, large</t>
        </is>
      </c>
      <c r="B6" t="inlineStr">
        <is>
          <t>doz</t>
        </is>
      </c>
      <c r="C6" t="n">
        <v>15</v>
      </c>
      <c r="D6" s="4" t="n">
        <v>45</v>
      </c>
      <c r="E6" s="5">
        <f>D6/C6</f>
        <v/>
      </c>
      <c r="F6" t="n">
        <v>30</v>
      </c>
      <c r="G6" t="n">
        <v>10</v>
      </c>
      <c r="H6" t="n">
        <v>8</v>
      </c>
      <c r="I6">
        <f>IF(H6&lt;=G6,F6-H6,0)</f>
        <v/>
      </c>
      <c r="J6">
        <f>ROUNDUP(I6/C6,0)</f>
        <v/>
      </c>
      <c r="K6" s="4">
        <f>H6*E6</f>
        <v/>
      </c>
      <c r="L6" s="4">
        <f>J6*D6</f>
        <v/>
      </c>
      <c r="M6" s="6" t="n">
        <v>46286</v>
      </c>
      <c r="N6" t="inlineStr">
        <is>
          <t>Walk-in</t>
        </is>
      </c>
    </row>
    <row r="7">
      <c r="A7" t="inlineStr">
        <is>
          <t>Heavy cream</t>
        </is>
      </c>
      <c r="B7" t="inlineStr">
        <is>
          <t>qt</t>
        </is>
      </c>
      <c r="C7" t="n">
        <v>12</v>
      </c>
      <c r="D7" s="4" t="n">
        <v>54</v>
      </c>
      <c r="E7" s="5">
        <f>D7/C7</f>
        <v/>
      </c>
      <c r="F7" t="n">
        <v>24</v>
      </c>
      <c r="G7" t="n">
        <v>8</v>
      </c>
      <c r="H7" t="n">
        <v>10</v>
      </c>
      <c r="I7">
        <f>IF(H7&lt;=G7,F7-H7,0)</f>
        <v/>
      </c>
      <c r="J7">
        <f>ROUNDUP(I7/C7,0)</f>
        <v/>
      </c>
      <c r="K7" s="4">
        <f>H7*E7</f>
        <v/>
      </c>
      <c r="L7" s="4">
        <f>J7*D7</f>
        <v/>
      </c>
      <c r="M7" s="6" t="n">
        <v>46286</v>
      </c>
      <c r="N7" t="inlineStr">
        <is>
          <t>Walk-in</t>
        </is>
      </c>
    </row>
    <row r="8">
      <c r="A8" t="inlineStr">
        <is>
          <t>Whole milk</t>
        </is>
      </c>
      <c r="B8" t="inlineStr">
        <is>
          <t>gal</t>
        </is>
      </c>
      <c r="C8" t="n">
        <v>1</v>
      </c>
      <c r="D8" s="4" t="n">
        <v>5.2</v>
      </c>
      <c r="E8" s="5">
        <f>D8/C8</f>
        <v/>
      </c>
      <c r="F8" t="n">
        <v>6</v>
      </c>
      <c r="G8" t="n">
        <v>2</v>
      </c>
      <c r="H8" t="n">
        <v>1</v>
      </c>
      <c r="I8">
        <f>IF(H8&lt;=G8,F8-H8,0)</f>
        <v/>
      </c>
      <c r="J8">
        <f>ROUNDUP(I8/C8,0)</f>
        <v/>
      </c>
      <c r="K8" s="4">
        <f>H8*E8</f>
        <v/>
      </c>
      <c r="L8" s="4">
        <f>J8*D8</f>
        <v/>
      </c>
      <c r="M8" s="6" t="n">
        <v>46286</v>
      </c>
      <c r="N8" t="inlineStr">
        <is>
          <t>Walk-in</t>
        </is>
      </c>
    </row>
    <row r="9">
      <c r="A9" t="inlineStr">
        <is>
          <t>Yeast, instant</t>
        </is>
      </c>
      <c r="B9" t="inlineStr">
        <is>
          <t>1 lb pack</t>
        </is>
      </c>
      <c r="C9" t="n">
        <v>20</v>
      </c>
      <c r="D9" s="4" t="n">
        <v>110</v>
      </c>
      <c r="E9" s="5">
        <f>D9/C9</f>
        <v/>
      </c>
      <c r="F9" t="n">
        <v>10</v>
      </c>
      <c r="G9" t="n">
        <v>4</v>
      </c>
      <c r="H9" t="n">
        <v>6</v>
      </c>
      <c r="I9">
        <f>IF(H9&lt;=G9,F9-H9,0)</f>
        <v/>
      </c>
      <c r="J9">
        <f>ROUNDUP(I9/C9,0)</f>
        <v/>
      </c>
      <c r="K9" s="4">
        <f>H9*E9</f>
        <v/>
      </c>
      <c r="L9" s="4">
        <f>J9*D9</f>
        <v/>
      </c>
      <c r="M9" s="6" t="n">
        <v>46286</v>
      </c>
      <c r="N9" t="inlineStr">
        <is>
          <t>Dry</t>
        </is>
      </c>
    </row>
    <row r="10">
      <c r="A10" t="inlineStr">
        <is>
          <t>Chocolate, dark</t>
        </is>
      </c>
      <c r="B10" t="inlineStr">
        <is>
          <t>lb</t>
        </is>
      </c>
      <c r="C10" t="n">
        <v>25</v>
      </c>
      <c r="D10" s="4" t="n">
        <v>75</v>
      </c>
      <c r="E10" s="5">
        <f>D10/C10</f>
        <v/>
      </c>
      <c r="F10" t="n">
        <v>50</v>
      </c>
      <c r="G10" t="n">
        <v>25</v>
      </c>
      <c r="H10" t="n">
        <v>12</v>
      </c>
      <c r="I10">
        <f>IF(H10&lt;=G10,F10-H10,0)</f>
        <v/>
      </c>
      <c r="J10">
        <f>ROUNDUP(I10/C10,0)</f>
        <v/>
      </c>
      <c r="K10" s="4">
        <f>H10*E10</f>
        <v/>
      </c>
      <c r="L10" s="4">
        <f>J10*D10</f>
        <v/>
      </c>
      <c r="M10" s="6" t="n">
        <v>46286</v>
      </c>
      <c r="N10" t="inlineStr">
        <is>
          <t>Dry</t>
        </is>
      </c>
    </row>
    <row r="11">
      <c r="A11" t="inlineStr">
        <is>
          <t>Vanilla extract</t>
        </is>
      </c>
      <c r="B11" t="inlineStr">
        <is>
          <t>qt</t>
        </is>
      </c>
      <c r="C11" t="n">
        <v>1</v>
      </c>
      <c r="D11" s="4" t="n">
        <v>38</v>
      </c>
      <c r="E11" s="5">
        <f>D11/C11</f>
        <v/>
      </c>
      <c r="F11" t="n">
        <v>2</v>
      </c>
      <c r="G11" t="n">
        <v>1</v>
      </c>
      <c r="H11" t="n">
        <v>1</v>
      </c>
      <c r="I11">
        <f>IF(H11&lt;=G11,F11-H11,0)</f>
        <v/>
      </c>
      <c r="J11">
        <f>ROUNDUP(I11/C11,0)</f>
        <v/>
      </c>
      <c r="K11" s="4">
        <f>H11*E11</f>
        <v/>
      </c>
      <c r="L11" s="4">
        <f>J11*D11</f>
        <v/>
      </c>
      <c r="M11" s="6" t="n">
        <v>46286</v>
      </c>
      <c r="N11" t="inlineStr">
        <is>
          <t>Dry</t>
        </is>
      </c>
    </row>
    <row r="12">
      <c r="A12" t="inlineStr">
        <is>
          <t>Cake boxes, 10 in</t>
        </is>
      </c>
      <c r="B12" t="inlineStr">
        <is>
          <t>each</t>
        </is>
      </c>
      <c r="C12" t="n">
        <v>100</v>
      </c>
      <c r="D12" s="4" t="n">
        <v>62</v>
      </c>
      <c r="E12" s="5">
        <f>D12/C12</f>
        <v/>
      </c>
      <c r="F12" t="n">
        <v>200</v>
      </c>
      <c r="G12" t="n">
        <v>100</v>
      </c>
      <c r="H12" t="n">
        <v>140</v>
      </c>
      <c r="I12">
        <f>IF(H12&lt;=G12,F12-H12,0)</f>
        <v/>
      </c>
      <c r="J12">
        <f>ROUNDUP(I12/C12,0)</f>
        <v/>
      </c>
      <c r="K12" s="4">
        <f>H12*E12</f>
        <v/>
      </c>
      <c r="L12" s="4">
        <f>J12*D12</f>
        <v/>
      </c>
      <c r="M12" s="6" t="n">
        <v>46286</v>
      </c>
      <c r="N12" t="inlineStr">
        <is>
          <t>Packaging</t>
        </is>
      </c>
    </row>
    <row r="13">
      <c r="A13" t="inlineStr">
        <is>
          <t>Bread bags</t>
        </is>
      </c>
      <c r="B13" t="inlineStr">
        <is>
          <t>each</t>
        </is>
      </c>
      <c r="C13" t="n">
        <v>1000</v>
      </c>
      <c r="D13" s="4" t="n">
        <v>48</v>
      </c>
      <c r="E13" s="5">
        <f>D13/C13</f>
        <v/>
      </c>
      <c r="F13" t="n">
        <v>1000</v>
      </c>
      <c r="G13" t="n">
        <v>300</v>
      </c>
      <c r="H13" t="n">
        <v>250</v>
      </c>
      <c r="I13">
        <f>IF(H13&lt;=G13,F13-H13,0)</f>
        <v/>
      </c>
      <c r="J13">
        <f>ROUNDUP(I13/C13,0)</f>
        <v/>
      </c>
      <c r="K13" s="4">
        <f>H13*E13</f>
        <v/>
      </c>
      <c r="L13" s="4">
        <f>J13*D13</f>
        <v/>
      </c>
      <c r="M13" s="6" t="n">
        <v>46286</v>
      </c>
      <c r="N13" t="inlineStr">
        <is>
          <t>Packaging</t>
        </is>
      </c>
    </row>
    <row r="14">
      <c r="A14" s="7" t="inlineStr">
        <is>
          <t>Total</t>
        </is>
      </c>
      <c r="K14" s="8">
        <f>SUM(K2:K200)</f>
        <v/>
      </c>
      <c r="L14" s="8">
        <f>SUM(L2:L200)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0" customWidth="1" min="4" max="4"/>
    <col width="14" customWidth="1" min="5" max="5"/>
  </cols>
  <sheetData>
    <row r="1">
      <c r="A1" s="3" t="inlineStr">
        <is>
          <t>Location</t>
        </is>
      </c>
      <c r="B1" s="3" t="inlineStr">
        <is>
          <t>Item</t>
        </is>
      </c>
      <c r="C1" s="3" t="inlineStr">
        <is>
          <t>Unit</t>
        </is>
      </c>
      <c r="D1" s="3" t="inlineStr">
        <is>
          <t>Count</t>
        </is>
      </c>
      <c r="E1" s="3" t="inlineStr">
        <is>
          <t>Counted by</t>
        </is>
      </c>
    </row>
    <row r="2">
      <c r="A2" t="inlineStr">
        <is>
          <t>Dry</t>
        </is>
      </c>
      <c r="B2" t="inlineStr">
        <is>
          <t>Bread flour</t>
        </is>
      </c>
      <c r="C2" t="inlineStr">
        <is>
          <t>50 lb bag</t>
        </is>
      </c>
    </row>
    <row r="3">
      <c r="A3" t="inlineStr">
        <is>
          <t>Dry</t>
        </is>
      </c>
      <c r="B3" t="inlineStr">
        <is>
          <t>All-purpose flour</t>
        </is>
      </c>
      <c r="C3" t="inlineStr">
        <is>
          <t>50 lb bag</t>
        </is>
      </c>
    </row>
    <row r="4">
      <c r="A4" t="inlineStr">
        <is>
          <t>Dry</t>
        </is>
      </c>
      <c r="B4" t="inlineStr">
        <is>
          <t>Sugar, granulated</t>
        </is>
      </c>
      <c r="C4" t="inlineStr">
        <is>
          <t>50 lb bag</t>
        </is>
      </c>
    </row>
    <row r="5">
      <c r="A5" t="inlineStr">
        <is>
          <t>Dry</t>
        </is>
      </c>
      <c r="B5" t="inlineStr">
        <is>
          <t>Yeast, instant</t>
        </is>
      </c>
      <c r="C5" t="inlineStr">
        <is>
          <t>1 lb pack</t>
        </is>
      </c>
    </row>
    <row r="6">
      <c r="A6" t="inlineStr">
        <is>
          <t>Dry</t>
        </is>
      </c>
      <c r="B6" t="inlineStr">
        <is>
          <t>Chocolate, dark</t>
        </is>
      </c>
      <c r="C6" t="inlineStr">
        <is>
          <t>lb</t>
        </is>
      </c>
    </row>
    <row r="7">
      <c r="A7" t="inlineStr">
        <is>
          <t>Dry</t>
        </is>
      </c>
      <c r="B7" t="inlineStr">
        <is>
          <t>Vanilla extract</t>
        </is>
      </c>
      <c r="C7" t="inlineStr">
        <is>
          <t>qt</t>
        </is>
      </c>
    </row>
    <row r="8">
      <c r="A8" t="inlineStr">
        <is>
          <t>Walk-in</t>
        </is>
      </c>
      <c r="B8" t="inlineStr">
        <is>
          <t>Butter, unsalted</t>
        </is>
      </c>
      <c r="C8" t="inlineStr">
        <is>
          <t>lb</t>
        </is>
      </c>
    </row>
    <row r="9">
      <c r="A9" t="inlineStr">
        <is>
          <t>Walk-in</t>
        </is>
      </c>
      <c r="B9" t="inlineStr">
        <is>
          <t>Eggs, large</t>
        </is>
      </c>
      <c r="C9" t="inlineStr">
        <is>
          <t>doz</t>
        </is>
      </c>
    </row>
    <row r="10">
      <c r="A10" t="inlineStr">
        <is>
          <t>Walk-in</t>
        </is>
      </c>
      <c r="B10" t="inlineStr">
        <is>
          <t>Heavy cream</t>
        </is>
      </c>
      <c r="C10" t="inlineStr">
        <is>
          <t>qt</t>
        </is>
      </c>
    </row>
    <row r="11">
      <c r="A11" t="inlineStr">
        <is>
          <t>Walk-in</t>
        </is>
      </c>
      <c r="B11" t="inlineStr">
        <is>
          <t>Whole milk</t>
        </is>
      </c>
      <c r="C11" t="inlineStr">
        <is>
          <t>gal</t>
        </is>
      </c>
    </row>
    <row r="12">
      <c r="A12" t="inlineStr">
        <is>
          <t>Packaging</t>
        </is>
      </c>
      <c r="B12" t="inlineStr">
        <is>
          <t>Cake boxes, 10 in</t>
        </is>
      </c>
      <c r="C12" t="inlineStr">
        <is>
          <t>each</t>
        </is>
      </c>
    </row>
    <row r="13">
      <c r="A13" t="inlineStr">
        <is>
          <t>Packaging</t>
        </is>
      </c>
      <c r="B13" t="inlineStr">
        <is>
          <t>Bread bags</t>
        </is>
      </c>
      <c r="C13" t="inlineStr">
        <is>
          <t>each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2026-09-23T22:02:12Z</dcterms:created>
  <dcterms:modified xmlns:dcterms="http://purl.org/dc/terms/" xmlns:xsi="http://www.w3.org/2001/XMLSchema-instance" xsi:type="dcterms:W3CDTF">2026-09-23T22:02:12Z</dcterms:modified>
</cp:coreProperties>
</file>